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Sheet1!$A$2:$M$102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<sst xmlns="http://schemas.openxmlformats.org/spreadsheetml/2006/main" count="477" uniqueCount="318">
  <si>
    <t>云南城市建设职业学院2024年3月27日第3-4节教学检查情况反馈表</t>
  </si>
  <si>
    <t>序号</t>
  </si>
  <si>
    <t>教室</t>
  </si>
  <si>
    <t>课程</t>
  </si>
  <si>
    <t>上课教师</t>
  </si>
  <si>
    <t>班级</t>
  </si>
  <si>
    <t>应到人数</t>
  </si>
  <si>
    <t>实到人数</t>
  </si>
  <si>
    <r>
      <rPr>
        <b/>
        <sz val="12"/>
        <color theme="1"/>
        <rFont val="宋体"/>
        <charset val="134"/>
      </rPr>
      <t xml:space="preserve">辅导员
</t>
    </r>
    <r>
      <rPr>
        <b/>
        <sz val="12"/>
        <color indexed="8"/>
        <rFont val="宋体"/>
        <charset val="134"/>
      </rPr>
      <t>（班主任）</t>
    </r>
  </si>
  <si>
    <t>到课率</t>
  </si>
  <si>
    <t>听课
人数</t>
  </si>
  <si>
    <t>未听课
人数</t>
  </si>
  <si>
    <t>课堂
有效性</t>
  </si>
  <si>
    <t>其他情况</t>
  </si>
  <si>
    <t>一教113室</t>
  </si>
  <si>
    <t>儿童舞蹈创编</t>
  </si>
  <si>
    <t>王晓君</t>
  </si>
  <si>
    <t>2022级学前教育7班</t>
  </si>
  <si>
    <t>胥艳婷</t>
  </si>
  <si>
    <t>一教203室</t>
  </si>
  <si>
    <t>建筑力学</t>
  </si>
  <si>
    <t>毕玲芬</t>
  </si>
  <si>
    <t>2023级工程造价1班</t>
  </si>
  <si>
    <t>李贵兰</t>
  </si>
  <si>
    <t>一教204室</t>
  </si>
  <si>
    <t>中华民族共同体概论</t>
  </si>
  <si>
    <t>韩征谨</t>
  </si>
  <si>
    <t>2023级计算机应用技术4班</t>
  </si>
  <si>
    <t>李施润</t>
  </si>
  <si>
    <t>投影仪不清楚</t>
  </si>
  <si>
    <t>2021级五年制计算机应用技术1班</t>
  </si>
  <si>
    <t>一教205室</t>
  </si>
  <si>
    <t>基础护理（一）</t>
  </si>
  <si>
    <t>何盼妍</t>
  </si>
  <si>
    <t>2023级护理5班</t>
  </si>
  <si>
    <t>叶皓</t>
  </si>
  <si>
    <t>一教206室</t>
  </si>
  <si>
    <t>健康评估</t>
  </si>
  <si>
    <t>李丽</t>
  </si>
  <si>
    <t>2023级护理11班</t>
  </si>
  <si>
    <t>张榕倩</t>
  </si>
  <si>
    <t>一教209室</t>
  </si>
  <si>
    <t>口腔修复</t>
  </si>
  <si>
    <t>刘灿</t>
  </si>
  <si>
    <t>2023级口腔医学技术5班</t>
  </si>
  <si>
    <t>万冬琴</t>
  </si>
  <si>
    <t>一教210室</t>
  </si>
  <si>
    <t>杨晓宇</t>
  </si>
  <si>
    <t>2021级五年制学前教育1班</t>
  </si>
  <si>
    <t>陈杨</t>
  </si>
  <si>
    <t>2023级学前教育4班</t>
  </si>
  <si>
    <t>一教211室</t>
  </si>
  <si>
    <t>刘娟</t>
  </si>
  <si>
    <t>2023级新能源汽车检测与维修技术1班</t>
  </si>
  <si>
    <t>王宇然</t>
  </si>
  <si>
    <t>一教215室</t>
  </si>
  <si>
    <t>姚常红</t>
  </si>
  <si>
    <t>2023级建筑室内设计现代学徒制班</t>
  </si>
  <si>
    <t>杨春丽</t>
  </si>
  <si>
    <t>2023级建筑室内设计项目化班</t>
  </si>
  <si>
    <t>一教220室</t>
  </si>
  <si>
    <t>病理学</t>
  </si>
  <si>
    <t>李乐</t>
  </si>
  <si>
    <t>2023级护理10班</t>
  </si>
  <si>
    <t>一教301室</t>
  </si>
  <si>
    <t>三大构成及创意</t>
  </si>
  <si>
    <t>张杰</t>
  </si>
  <si>
    <t>2023级建筑室内设计1班</t>
  </si>
  <si>
    <t>一教302室</t>
  </si>
  <si>
    <t>智能家居</t>
  </si>
  <si>
    <t>于佳昌</t>
  </si>
  <si>
    <t>2023级建筑室内设计3班</t>
  </si>
  <si>
    <t>一教303室</t>
  </si>
  <si>
    <t>毛泽东思想和中国特色社会主义理论体系概论</t>
  </si>
  <si>
    <t>胡浚娴</t>
  </si>
  <si>
    <t>2023级建筑消防技术1班</t>
  </si>
  <si>
    <t>2021级五年制建筑消防技术1班</t>
  </si>
  <si>
    <t>一教304室</t>
  </si>
  <si>
    <t>人体工程学</t>
  </si>
  <si>
    <t>王彤</t>
  </si>
  <si>
    <t>2023级建筑室内设计2班</t>
  </si>
  <si>
    <t>一教305室</t>
  </si>
  <si>
    <t>心理团体辅导（四）</t>
  </si>
  <si>
    <t>张乐</t>
  </si>
  <si>
    <t>2022级五年制水利水电建筑工程1班</t>
  </si>
  <si>
    <t>谭娅丽</t>
  </si>
  <si>
    <t>2022级五年制大数据技术1班</t>
  </si>
  <si>
    <t>2022级五年制城乡规划1班</t>
  </si>
  <si>
    <t>2022级五年制医学美容技术1班</t>
  </si>
  <si>
    <t>赵彦磊</t>
  </si>
  <si>
    <t>2022级五年制建筑设计1班</t>
  </si>
  <si>
    <t>2022级五年制城市轨道交通工程技术1班</t>
  </si>
  <si>
    <t>李丽霞</t>
  </si>
  <si>
    <t>2022级中专汽车运用与维修1班</t>
  </si>
  <si>
    <t>一教307室</t>
  </si>
  <si>
    <t>梅娅</t>
  </si>
  <si>
    <t>2023级护理1班</t>
  </si>
  <si>
    <t>夏悦</t>
  </si>
  <si>
    <t>一教308室</t>
  </si>
  <si>
    <t>赵俊娜</t>
  </si>
  <si>
    <t>2023级护理2班</t>
  </si>
  <si>
    <t>一教309室</t>
  </si>
  <si>
    <t>护理药理</t>
  </si>
  <si>
    <t>刘晓波</t>
  </si>
  <si>
    <t>2023级护理9班</t>
  </si>
  <si>
    <t>一教311室</t>
  </si>
  <si>
    <t>哲学与人生</t>
  </si>
  <si>
    <t>曾琴</t>
  </si>
  <si>
    <t>2022级五年制建筑智能化工程技术1班</t>
  </si>
  <si>
    <t>寸钰春</t>
  </si>
  <si>
    <t>2022级五年制广告艺术设计1班</t>
  </si>
  <si>
    <t>2022级五年制工程测量技术1班</t>
  </si>
  <si>
    <t>2022级五年制建设工程管理1班</t>
  </si>
  <si>
    <t>2022级五年制建筑工程技术1班</t>
  </si>
  <si>
    <t>2022级五年制工程造价1班</t>
  </si>
  <si>
    <t>一教312室</t>
  </si>
  <si>
    <t>中职语文（二）</t>
  </si>
  <si>
    <t>岳保爱</t>
  </si>
  <si>
    <t>2023级五年制建筑室内设计1班</t>
  </si>
  <si>
    <t>贾恬</t>
  </si>
  <si>
    <t>2023级五年制水利水电建筑工程1班</t>
  </si>
  <si>
    <t>一教313室</t>
  </si>
  <si>
    <t>城乡规划原理</t>
  </si>
  <si>
    <t>孙颖</t>
  </si>
  <si>
    <t>2023级城乡规划1班</t>
  </si>
  <si>
    <t>一教315室</t>
  </si>
  <si>
    <t>外科护理（二）</t>
  </si>
  <si>
    <t>舒春艳</t>
  </si>
  <si>
    <t>2020级五年制护理1班</t>
  </si>
  <si>
    <t>赵天红</t>
  </si>
  <si>
    <t>2020级五年制护理2班</t>
  </si>
  <si>
    <t>一教316室</t>
  </si>
  <si>
    <t>吴娜</t>
  </si>
  <si>
    <t>2023级护理6班</t>
  </si>
  <si>
    <t>2023级护理7班</t>
  </si>
  <si>
    <t>一教322室</t>
  </si>
  <si>
    <t>刘艳雪</t>
  </si>
  <si>
    <t>2021级五年制城市轨道交通运营管理1班</t>
  </si>
  <si>
    <t>张秋艳</t>
  </si>
  <si>
    <t>2023级城市轨道交通运营管理3班</t>
  </si>
  <si>
    <t>龙丽飞</t>
  </si>
  <si>
    <t>一教401室</t>
  </si>
  <si>
    <t>汽车发动机构造与维修</t>
  </si>
  <si>
    <t>成桂佑</t>
  </si>
  <si>
    <t>2023级汽车检测与维修技术1班</t>
  </si>
  <si>
    <t>2021级五年制汽车检测与维修技术1班</t>
  </si>
  <si>
    <t>陈玉婷</t>
  </si>
  <si>
    <t>一教402室</t>
  </si>
  <si>
    <t>服务心理学</t>
  </si>
  <si>
    <t>郑伟</t>
  </si>
  <si>
    <t>2020级五年制城市轨道交通运营管理1班</t>
  </si>
  <si>
    <t>卢发兵</t>
  </si>
  <si>
    <t>一教404室</t>
  </si>
  <si>
    <t>官小兰</t>
  </si>
  <si>
    <t>2021级五年制建筑工程技术1班</t>
  </si>
  <si>
    <t>赵剑云</t>
  </si>
  <si>
    <t>2023级建筑智能化工程技术1班</t>
  </si>
  <si>
    <t>2023级建筑工程技术4班</t>
  </si>
  <si>
    <t>成蓉蓉</t>
  </si>
  <si>
    <t>一教405室</t>
  </si>
  <si>
    <t>智能网联汽车技术</t>
  </si>
  <si>
    <t>周俊卫</t>
  </si>
  <si>
    <t>2022级新能源汽车检测与维修技术1班</t>
  </si>
  <si>
    <t>何若帆</t>
  </si>
  <si>
    <t>一教406室</t>
  </si>
  <si>
    <t>中职英语（四）</t>
  </si>
  <si>
    <t>孟雅</t>
  </si>
  <si>
    <t>2022级五年制建筑室内设计1班</t>
  </si>
  <si>
    <t>一教407室</t>
  </si>
  <si>
    <t>城市轨道交通运营管理实务</t>
  </si>
  <si>
    <t>李文杰</t>
  </si>
  <si>
    <t>2023级城市轨道交通运营管理1班</t>
  </si>
  <si>
    <t>一教408室</t>
  </si>
  <si>
    <t>中职英语（二）</t>
  </si>
  <si>
    <t>邵雪莲</t>
  </si>
  <si>
    <t>2023级中专建筑工程造价1班</t>
  </si>
  <si>
    <t>2023级中专计算机网络技术1班</t>
  </si>
  <si>
    <t>一教409室</t>
  </si>
  <si>
    <t>桥梁工程</t>
  </si>
  <si>
    <t>丁苏云</t>
  </si>
  <si>
    <t>2020级五年制城市轨道交通工程技术1班</t>
  </si>
  <si>
    <t>2020级五年制城市轨道交通工程技术2班</t>
  </si>
  <si>
    <t>一教410室</t>
  </si>
  <si>
    <t>英语口语</t>
  </si>
  <si>
    <t>李芬</t>
  </si>
  <si>
    <t>2020级五年制学前教育2班</t>
  </si>
  <si>
    <t>李佳</t>
  </si>
  <si>
    <t>一教411室</t>
  </si>
  <si>
    <t>口腔颌面外科学</t>
  </si>
  <si>
    <t>李锦梅</t>
  </si>
  <si>
    <t>2023级口腔医学技术2班</t>
  </si>
  <si>
    <t>一教412室</t>
  </si>
  <si>
    <t>建筑工程施工技术</t>
  </si>
  <si>
    <t>李靖松</t>
  </si>
  <si>
    <t>2023级工程造价3班</t>
  </si>
  <si>
    <t>一教413室</t>
  </si>
  <si>
    <t>施福丽</t>
  </si>
  <si>
    <t>2023级建筑工程技术2班</t>
  </si>
  <si>
    <t>2023级建筑设计1班</t>
  </si>
  <si>
    <t>2021级五年制建筑设计1班</t>
  </si>
  <si>
    <t>一教414室</t>
  </si>
  <si>
    <t>李红飞</t>
  </si>
  <si>
    <t>2023级城市轨道交通工程技术1班</t>
  </si>
  <si>
    <t>2021级五年制城市轨道交通工程技术1班</t>
  </si>
  <si>
    <t>一教415室</t>
  </si>
  <si>
    <t>建设工程监理概论</t>
  </si>
  <si>
    <t>朱向勤</t>
  </si>
  <si>
    <t>2023级水利水电建筑工程1班</t>
  </si>
  <si>
    <t>杨铖</t>
  </si>
  <si>
    <t>一教417室</t>
  </si>
  <si>
    <t>劳动实践（二）</t>
  </si>
  <si>
    <t>普云斯</t>
  </si>
  <si>
    <t>2023级五年制新能源汽车检测与维修技术2班</t>
  </si>
  <si>
    <t>2023级五年制学前教育1班</t>
  </si>
  <si>
    <t>2023级五年制广告艺术设计1班</t>
  </si>
  <si>
    <t>一教418室</t>
  </si>
  <si>
    <t>经济法基础</t>
  </si>
  <si>
    <t>龚玉</t>
  </si>
  <si>
    <t>2023级大数据与会计1班</t>
  </si>
  <si>
    <t>桂腾格</t>
  </si>
  <si>
    <t>一教419室</t>
  </si>
  <si>
    <t>新能源汽车维护与保养</t>
  </si>
  <si>
    <t>马红志</t>
  </si>
  <si>
    <t>2022级智能网联汽车技术1班</t>
  </si>
  <si>
    <t>一教421室</t>
  </si>
  <si>
    <t>办公空间设计与施工</t>
  </si>
  <si>
    <t>龙强</t>
  </si>
  <si>
    <t>2020级五年制建筑室内设计4班</t>
  </si>
  <si>
    <t>杨晟</t>
  </si>
  <si>
    <t>2020级五年制建筑室内设计5班</t>
  </si>
  <si>
    <t>一教422室</t>
  </si>
  <si>
    <t>口腔预防医学</t>
  </si>
  <si>
    <t>田小艳</t>
  </si>
  <si>
    <t>2023级口腔医学技术8班</t>
  </si>
  <si>
    <t>田甜</t>
  </si>
  <si>
    <t>一教424室</t>
  </si>
  <si>
    <t>安全检查技术（初级基本技能）</t>
  </si>
  <si>
    <t>邓成艳</t>
  </si>
  <si>
    <t>2023级城市轨道交通运营管理2班</t>
  </si>
  <si>
    <t>2023级民航安全技术管理1班</t>
  </si>
  <si>
    <t>一教425室</t>
  </si>
  <si>
    <t>口腔医学美学</t>
  </si>
  <si>
    <t>赵春花</t>
  </si>
  <si>
    <t>2023级口腔医学技术7班</t>
  </si>
  <si>
    <t>实训中心104室</t>
  </si>
  <si>
    <t>建筑法规与实务</t>
  </si>
  <si>
    <t>陶汝坤</t>
  </si>
  <si>
    <t>2023级工程造价现代学徒制班</t>
  </si>
  <si>
    <t>实训中心201室</t>
  </si>
  <si>
    <t>可摘局部义齿修复工艺技术（二）</t>
  </si>
  <si>
    <t>赵锐</t>
  </si>
  <si>
    <t>2020级五年制口腔医学技术1班</t>
  </si>
  <si>
    <t>实训中心204室</t>
  </si>
  <si>
    <t>基础护理学实操（一）</t>
  </si>
  <si>
    <t>王开仙</t>
  </si>
  <si>
    <t>2021级五年制护理1班</t>
  </si>
  <si>
    <t>2023级护理12班</t>
  </si>
  <si>
    <t>周文娟</t>
  </si>
  <si>
    <t>实训中心206室</t>
  </si>
  <si>
    <t>杨燕</t>
  </si>
  <si>
    <t>2023级护理8班</t>
  </si>
  <si>
    <t>实训中心306室</t>
  </si>
  <si>
    <t>建筑CAD</t>
  </si>
  <si>
    <t>高正平</t>
  </si>
  <si>
    <t>2023级工程造价2班</t>
  </si>
  <si>
    <t>实训中心307室</t>
  </si>
  <si>
    <t>共享会计仿真实务</t>
  </si>
  <si>
    <t>吴国杰</t>
  </si>
  <si>
    <t>2020级五年制大数据与会计2班</t>
  </si>
  <si>
    <t>杨曜嵘</t>
  </si>
  <si>
    <t>2022级大数据与会计1班</t>
  </si>
  <si>
    <t>实训中心402室</t>
  </si>
  <si>
    <t>住宅空间设计与施工</t>
  </si>
  <si>
    <t>韩雪</t>
  </si>
  <si>
    <t>2020级五年制建筑室内设计3班</t>
  </si>
  <si>
    <t>实训中心407室</t>
  </si>
  <si>
    <t>市场调研(x4)</t>
  </si>
  <si>
    <t>汪蒸珂</t>
  </si>
  <si>
    <t>2022级建筑室内设计专业项目化2班</t>
  </si>
  <si>
    <t>钟森</t>
  </si>
  <si>
    <t>实训中心408室</t>
  </si>
  <si>
    <t>展示与餐饮原理与规范(x4)</t>
  </si>
  <si>
    <t>谢慧</t>
  </si>
  <si>
    <t>2022级建筑室内设计专业项目化1班</t>
  </si>
  <si>
    <t>王克</t>
  </si>
  <si>
    <t>实训中心604室</t>
  </si>
  <si>
    <t>办公空间设计</t>
  </si>
  <si>
    <t>段庆</t>
  </si>
  <si>
    <t>2022级中专建筑装饰技术1班</t>
  </si>
  <si>
    <t>解礼江</t>
  </si>
  <si>
    <t>实训中心506室</t>
  </si>
  <si>
    <t>新媒体技术</t>
  </si>
  <si>
    <t>李萱</t>
  </si>
  <si>
    <t>2022级现代移动通信技术1班</t>
  </si>
  <si>
    <t>李婕</t>
  </si>
  <si>
    <t>本校区篮球场</t>
  </si>
  <si>
    <t>大学体育（二）</t>
  </si>
  <si>
    <t>付超超</t>
  </si>
  <si>
    <t>2021级五年制工程造价1班</t>
  </si>
  <si>
    <t>黄卓</t>
  </si>
  <si>
    <t>2023级药品经营与管理1班</t>
  </si>
  <si>
    <t>张林孟</t>
  </si>
  <si>
    <t>2023级医学美容技术2班</t>
  </si>
  <si>
    <t>中职体育（二）</t>
  </si>
  <si>
    <t>张艳葵</t>
  </si>
  <si>
    <t>2023级中专水利水电工程施工1班</t>
  </si>
  <si>
    <t>彭太福</t>
  </si>
  <si>
    <t>2023级五年制建筑工程技术1班</t>
  </si>
  <si>
    <t>王金潇</t>
  </si>
  <si>
    <t>中职体育（四）</t>
  </si>
  <si>
    <t>李金术</t>
  </si>
  <si>
    <t>2022级五年制学前教育1班</t>
  </si>
  <si>
    <t>潘代艳</t>
  </si>
  <si>
    <t>2022级五年制婴幼儿托育服务与管理1班</t>
  </si>
  <si>
    <t>2022级五年制大数据与财务管理1班</t>
  </si>
  <si>
    <t>2022级五年制工商企业管理1班</t>
  </si>
  <si>
    <t>2022级五年制大数据与会计1班</t>
  </si>
  <si>
    <t>2022级中专会计事务1班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</si>
</sst>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"/>
  <sheetViews>
    <sheetView tabSelected="1" topLeftCell="A2" workbookViewId="0">
      <selection activeCell="N9" sqref="N9"/>
    </sheetView>
  </sheetViews>
  <sheetFormatPr defaultColWidth="9" defaultRowHeight="13.5"/>
  <cols>
    <col min="1" max="1" width="5.625" style="1" customWidth="1"/>
    <col min="2" max="2" width="14.625" customWidth="1"/>
    <col min="3" max="3" width="24.375" customWidth="1"/>
    <col min="4" max="4" width="12.9166666666667" customWidth="1"/>
    <col min="5" max="5" width="35.875" customWidth="1"/>
    <col min="6" max="6" width="13.875" customWidth="1"/>
    <col min="7" max="7" width="10.5" customWidth="1"/>
    <col min="8" max="8" width="13.875" customWidth="1"/>
    <col min="9" max="9" width="10.375" customWidth="1"/>
    <col min="10" max="11" width="7.18333333333333" customWidth="1"/>
    <col min="12" max="12" width="10.25" customWidth="1"/>
    <col min="13" max="13" width="16.2666666666667" customWidth="1"/>
  </cols>
  <sheetData>
    <row r="1" ht="25.5" spans="1:13">
      <c r="A1" s="2" t="s">
        <v>0</v>
      </c>
      <c r="B1" s="2"/>
      <c r="C1" s="3"/>
      <c r="D1" s="2"/>
      <c r="E1" s="3"/>
      <c r="F1" s="2"/>
      <c r="G1" s="2"/>
      <c r="H1" s="2"/>
      <c r="I1" s="2"/>
      <c r="J1" s="2"/>
      <c r="K1" s="2"/>
      <c r="L1" s="2"/>
      <c r="M1" s="2"/>
    </row>
    <row r="2" ht="28.5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24" t="s">
        <v>12</v>
      </c>
      <c r="M2" s="4" t="s">
        <v>13</v>
      </c>
    </row>
    <row r="3" spans="1:13">
      <c r="A3" s="7">
        <v>1</v>
      </c>
      <c r="B3" s="8" t="s">
        <v>14</v>
      </c>
      <c r="C3" s="8" t="s">
        <v>15</v>
      </c>
      <c r="D3" s="8" t="s">
        <v>16</v>
      </c>
      <c r="E3" s="9" t="s">
        <v>17</v>
      </c>
      <c r="F3" s="10">
        <v>52</v>
      </c>
      <c r="G3" s="11">
        <v>48</v>
      </c>
      <c r="H3" s="12" t="s">
        <v>18</v>
      </c>
      <c r="I3" s="25">
        <f t="shared" ref="I3:I48" si="0">G3/F3</f>
        <v>0.923076923076923</v>
      </c>
      <c r="J3" s="7">
        <f t="shared" ref="J3:J9" si="1">G3-K3</f>
        <v>48</v>
      </c>
      <c r="K3" s="7">
        <v>0</v>
      </c>
      <c r="L3" s="26">
        <f t="shared" ref="L3:L9" si="2">J3/G3</f>
        <v>1</v>
      </c>
      <c r="M3" s="7"/>
    </row>
    <row r="4" spans="1:13">
      <c r="A4" s="7">
        <v>2</v>
      </c>
      <c r="B4" s="8" t="s">
        <v>19</v>
      </c>
      <c r="C4" s="8" t="s">
        <v>20</v>
      </c>
      <c r="D4" s="8" t="s">
        <v>21</v>
      </c>
      <c r="E4" s="9" t="s">
        <v>22</v>
      </c>
      <c r="F4" s="10">
        <v>30</v>
      </c>
      <c r="G4" s="11">
        <v>27</v>
      </c>
      <c r="H4" s="12" t="s">
        <v>23</v>
      </c>
      <c r="I4" s="25">
        <f t="shared" si="0"/>
        <v>0.9</v>
      </c>
      <c r="J4" s="7">
        <f t="shared" si="1"/>
        <v>19</v>
      </c>
      <c r="K4" s="7">
        <v>8</v>
      </c>
      <c r="L4" s="26">
        <f t="shared" si="2"/>
        <v>0.703703703703704</v>
      </c>
      <c r="M4" s="7"/>
    </row>
    <row r="5" spans="1:13">
      <c r="A5" s="13">
        <v>3</v>
      </c>
      <c r="B5" s="14" t="s">
        <v>24</v>
      </c>
      <c r="C5" s="14" t="s">
        <v>25</v>
      </c>
      <c r="D5" s="14" t="s">
        <v>26</v>
      </c>
      <c r="E5" s="9" t="s">
        <v>27</v>
      </c>
      <c r="F5" s="11">
        <v>41</v>
      </c>
      <c r="G5" s="11">
        <v>38</v>
      </c>
      <c r="H5" s="12" t="s">
        <v>28</v>
      </c>
      <c r="I5" s="25">
        <f t="shared" si="0"/>
        <v>0.926829268292683</v>
      </c>
      <c r="J5" s="13">
        <v>38</v>
      </c>
      <c r="K5" s="13">
        <v>5</v>
      </c>
      <c r="L5" s="27">
        <v>0.8837</v>
      </c>
      <c r="M5" s="13" t="s">
        <v>29</v>
      </c>
    </row>
    <row r="6" spans="1:13">
      <c r="A6" s="15"/>
      <c r="B6" s="15"/>
      <c r="C6" s="15" t="s">
        <v>25</v>
      </c>
      <c r="D6" s="15" t="s">
        <v>26</v>
      </c>
      <c r="E6" s="9" t="s">
        <v>30</v>
      </c>
      <c r="F6" s="11">
        <v>5</v>
      </c>
      <c r="G6" s="11">
        <v>5</v>
      </c>
      <c r="H6" s="12" t="s">
        <v>28</v>
      </c>
      <c r="I6" s="25">
        <f t="shared" si="0"/>
        <v>1</v>
      </c>
      <c r="J6" s="28"/>
      <c r="K6" s="15"/>
      <c r="L6" s="29"/>
      <c r="M6" s="15"/>
    </row>
    <row r="7" spans="1:13">
      <c r="A7" s="7">
        <v>4</v>
      </c>
      <c r="B7" s="8" t="s">
        <v>31</v>
      </c>
      <c r="C7" s="8" t="s">
        <v>32</v>
      </c>
      <c r="D7" s="8" t="s">
        <v>33</v>
      </c>
      <c r="E7" s="9" t="s">
        <v>34</v>
      </c>
      <c r="F7" s="11">
        <v>47</v>
      </c>
      <c r="G7" s="11">
        <v>47</v>
      </c>
      <c r="H7" s="12" t="s">
        <v>35</v>
      </c>
      <c r="I7" s="25">
        <f t="shared" si="0"/>
        <v>1</v>
      </c>
      <c r="J7" s="7">
        <f t="shared" si="1"/>
        <v>44</v>
      </c>
      <c r="K7" s="7">
        <v>3</v>
      </c>
      <c r="L7" s="26">
        <f t="shared" si="2"/>
        <v>0.936170212765957</v>
      </c>
      <c r="M7" s="7"/>
    </row>
    <row r="8" spans="1:13">
      <c r="A8" s="7">
        <v>5</v>
      </c>
      <c r="B8" s="8" t="s">
        <v>36</v>
      </c>
      <c r="C8" s="8" t="s">
        <v>37</v>
      </c>
      <c r="D8" s="8" t="s">
        <v>38</v>
      </c>
      <c r="E8" s="9" t="s">
        <v>39</v>
      </c>
      <c r="F8" s="11">
        <v>50</v>
      </c>
      <c r="G8" s="11">
        <v>46</v>
      </c>
      <c r="H8" s="12" t="s">
        <v>40</v>
      </c>
      <c r="I8" s="25">
        <f t="shared" si="0"/>
        <v>0.92</v>
      </c>
      <c r="J8" s="7">
        <f t="shared" si="1"/>
        <v>40</v>
      </c>
      <c r="K8" s="7">
        <v>6</v>
      </c>
      <c r="L8" s="26">
        <f t="shared" si="2"/>
        <v>0.869565217391304</v>
      </c>
      <c r="M8" s="7"/>
    </row>
    <row r="9" spans="1:13">
      <c r="A9" s="7">
        <v>6</v>
      </c>
      <c r="B9" s="8" t="s">
        <v>41</v>
      </c>
      <c r="C9" s="8" t="s">
        <v>42</v>
      </c>
      <c r="D9" s="8" t="s">
        <v>43</v>
      </c>
      <c r="E9" s="9" t="s">
        <v>44</v>
      </c>
      <c r="F9" s="11">
        <v>37</v>
      </c>
      <c r="G9" s="11">
        <v>34</v>
      </c>
      <c r="H9" s="12" t="s">
        <v>45</v>
      </c>
      <c r="I9" s="25">
        <f t="shared" si="0"/>
        <v>0.918918918918919</v>
      </c>
      <c r="J9" s="7">
        <f t="shared" si="1"/>
        <v>34</v>
      </c>
      <c r="K9" s="7">
        <v>0</v>
      </c>
      <c r="L9" s="26">
        <f t="shared" si="2"/>
        <v>1</v>
      </c>
      <c r="M9" s="7"/>
    </row>
    <row r="10" spans="1:13">
      <c r="A10" s="13">
        <v>7</v>
      </c>
      <c r="B10" s="14" t="s">
        <v>46</v>
      </c>
      <c r="C10" s="14" t="s">
        <v>25</v>
      </c>
      <c r="D10" s="14" t="s">
        <v>47</v>
      </c>
      <c r="E10" s="9" t="s">
        <v>48</v>
      </c>
      <c r="F10" s="11">
        <v>12</v>
      </c>
      <c r="G10" s="11">
        <v>11</v>
      </c>
      <c r="H10" s="12" t="s">
        <v>49</v>
      </c>
      <c r="I10" s="25">
        <f t="shared" si="0"/>
        <v>0.916666666666667</v>
      </c>
      <c r="J10" s="13">
        <v>46</v>
      </c>
      <c r="K10" s="13">
        <v>2</v>
      </c>
      <c r="L10" s="27">
        <v>0.9583</v>
      </c>
      <c r="M10" s="13"/>
    </row>
    <row r="11" spans="1:13">
      <c r="A11" s="15"/>
      <c r="B11" s="15"/>
      <c r="C11" s="15" t="s">
        <v>25</v>
      </c>
      <c r="D11" s="15" t="s">
        <v>47</v>
      </c>
      <c r="E11" s="9" t="s">
        <v>50</v>
      </c>
      <c r="F11" s="11">
        <v>46</v>
      </c>
      <c r="G11" s="11">
        <v>37</v>
      </c>
      <c r="H11" s="12" t="s">
        <v>49</v>
      </c>
      <c r="I11" s="25">
        <f t="shared" si="0"/>
        <v>0.804347826086957</v>
      </c>
      <c r="J11" s="28"/>
      <c r="K11" s="15"/>
      <c r="L11" s="29"/>
      <c r="M11" s="15"/>
    </row>
    <row r="12" spans="1:13">
      <c r="A12" s="7">
        <v>8</v>
      </c>
      <c r="B12" s="8" t="s">
        <v>51</v>
      </c>
      <c r="C12" s="8" t="s">
        <v>25</v>
      </c>
      <c r="D12" s="8" t="s">
        <v>52</v>
      </c>
      <c r="E12" s="9" t="s">
        <v>53</v>
      </c>
      <c r="F12" s="11">
        <v>51</v>
      </c>
      <c r="G12" s="11">
        <v>47</v>
      </c>
      <c r="H12" s="12" t="s">
        <v>54</v>
      </c>
      <c r="I12" s="25">
        <f t="shared" si="0"/>
        <v>0.92156862745098</v>
      </c>
      <c r="J12" s="7">
        <f t="shared" ref="J12:J17" si="3">G12-K12</f>
        <v>44</v>
      </c>
      <c r="K12" s="7">
        <v>3</v>
      </c>
      <c r="L12" s="26">
        <f t="shared" ref="L12:L17" si="4">J12/G12</f>
        <v>0.936170212765957</v>
      </c>
      <c r="M12" s="7"/>
    </row>
    <row r="13" spans="1:13">
      <c r="A13" s="13">
        <v>9</v>
      </c>
      <c r="B13" s="14" t="s">
        <v>55</v>
      </c>
      <c r="C13" s="14" t="s">
        <v>25</v>
      </c>
      <c r="D13" s="14" t="s">
        <v>56</v>
      </c>
      <c r="E13" s="9" t="s">
        <v>57</v>
      </c>
      <c r="F13" s="11">
        <v>28</v>
      </c>
      <c r="G13" s="11">
        <v>28</v>
      </c>
      <c r="H13" s="12" t="s">
        <v>58</v>
      </c>
      <c r="I13" s="25">
        <f t="shared" si="0"/>
        <v>1</v>
      </c>
      <c r="J13" s="13">
        <v>56</v>
      </c>
      <c r="K13" s="13">
        <v>1</v>
      </c>
      <c r="L13" s="27">
        <v>0.9821</v>
      </c>
      <c r="M13" s="13"/>
    </row>
    <row r="14" spans="1:13">
      <c r="A14" s="15"/>
      <c r="B14" s="15"/>
      <c r="C14" s="15" t="s">
        <v>25</v>
      </c>
      <c r="D14" s="15" t="s">
        <v>56</v>
      </c>
      <c r="E14" s="9" t="s">
        <v>59</v>
      </c>
      <c r="F14" s="11">
        <v>29</v>
      </c>
      <c r="G14" s="11">
        <v>28</v>
      </c>
      <c r="H14" s="12" t="s">
        <v>58</v>
      </c>
      <c r="I14" s="25">
        <f t="shared" si="0"/>
        <v>0.96551724137931</v>
      </c>
      <c r="J14" s="28"/>
      <c r="K14" s="15"/>
      <c r="L14" s="29"/>
      <c r="M14" s="15"/>
    </row>
    <row r="15" spans="1:13">
      <c r="A15" s="7">
        <v>10</v>
      </c>
      <c r="B15" s="8" t="s">
        <v>60</v>
      </c>
      <c r="C15" s="8" t="s">
        <v>61</v>
      </c>
      <c r="D15" s="8" t="s">
        <v>62</v>
      </c>
      <c r="E15" s="9" t="s">
        <v>63</v>
      </c>
      <c r="F15" s="11">
        <v>46</v>
      </c>
      <c r="G15" s="11">
        <v>42</v>
      </c>
      <c r="H15" s="12" t="s">
        <v>40</v>
      </c>
      <c r="I15" s="25">
        <f t="shared" si="0"/>
        <v>0.91304347826087</v>
      </c>
      <c r="J15" s="7">
        <f t="shared" si="3"/>
        <v>40</v>
      </c>
      <c r="K15" s="7">
        <v>2</v>
      </c>
      <c r="L15" s="26">
        <f t="shared" si="4"/>
        <v>0.952380952380952</v>
      </c>
      <c r="M15" s="7"/>
    </row>
    <row r="16" spans="1:13">
      <c r="A16" s="7">
        <v>11</v>
      </c>
      <c r="B16" s="8" t="s">
        <v>64</v>
      </c>
      <c r="C16" s="8" t="s">
        <v>65</v>
      </c>
      <c r="D16" s="8" t="s">
        <v>66</v>
      </c>
      <c r="E16" s="9" t="s">
        <v>67</v>
      </c>
      <c r="F16" s="11">
        <v>32</v>
      </c>
      <c r="G16" s="10">
        <v>27</v>
      </c>
      <c r="H16" s="12" t="s">
        <v>58</v>
      </c>
      <c r="I16" s="25">
        <f t="shared" si="0"/>
        <v>0.84375</v>
      </c>
      <c r="J16" s="7">
        <f t="shared" si="3"/>
        <v>24</v>
      </c>
      <c r="K16" s="7">
        <v>3</v>
      </c>
      <c r="L16" s="26">
        <f t="shared" si="4"/>
        <v>0.888888888888889</v>
      </c>
      <c r="M16" s="7"/>
    </row>
    <row r="17" spans="1:13">
      <c r="A17" s="7">
        <v>12</v>
      </c>
      <c r="B17" s="8" t="s">
        <v>68</v>
      </c>
      <c r="C17" s="8" t="s">
        <v>69</v>
      </c>
      <c r="D17" s="8" t="s">
        <v>70</v>
      </c>
      <c r="E17" s="9" t="s">
        <v>71</v>
      </c>
      <c r="F17" s="11">
        <v>28</v>
      </c>
      <c r="G17" s="10">
        <v>28</v>
      </c>
      <c r="H17" s="12" t="s">
        <v>58</v>
      </c>
      <c r="I17" s="25">
        <f t="shared" si="0"/>
        <v>1</v>
      </c>
      <c r="J17" s="7">
        <f t="shared" si="3"/>
        <v>27</v>
      </c>
      <c r="K17" s="7">
        <v>1</v>
      </c>
      <c r="L17" s="26">
        <f t="shared" si="4"/>
        <v>0.964285714285714</v>
      </c>
      <c r="M17" s="7"/>
    </row>
    <row r="18" spans="1:13">
      <c r="A18" s="13">
        <v>13</v>
      </c>
      <c r="B18" s="14" t="s">
        <v>72</v>
      </c>
      <c r="C18" s="14" t="s">
        <v>73</v>
      </c>
      <c r="D18" s="14" t="s">
        <v>74</v>
      </c>
      <c r="E18" s="9" t="s">
        <v>75</v>
      </c>
      <c r="F18" s="11">
        <v>44</v>
      </c>
      <c r="G18" s="10">
        <v>40</v>
      </c>
      <c r="H18" s="12" t="s">
        <v>23</v>
      </c>
      <c r="I18" s="25">
        <f t="shared" si="0"/>
        <v>0.909090909090909</v>
      </c>
      <c r="J18" s="13">
        <v>41</v>
      </c>
      <c r="K18" s="13">
        <v>5</v>
      </c>
      <c r="L18" s="27">
        <v>0.8913</v>
      </c>
      <c r="M18" s="13"/>
    </row>
    <row r="19" spans="1:13">
      <c r="A19" s="16"/>
      <c r="B19" s="16"/>
      <c r="C19" s="16" t="s">
        <v>73</v>
      </c>
      <c r="D19" s="16" t="s">
        <v>74</v>
      </c>
      <c r="E19" s="9" t="s">
        <v>76</v>
      </c>
      <c r="F19" s="11">
        <v>7</v>
      </c>
      <c r="G19" s="10">
        <v>6</v>
      </c>
      <c r="H19" s="12" t="s">
        <v>23</v>
      </c>
      <c r="I19" s="25">
        <f t="shared" si="0"/>
        <v>0.857142857142857</v>
      </c>
      <c r="J19" s="28"/>
      <c r="K19" s="16"/>
      <c r="L19" s="29"/>
      <c r="M19" s="16"/>
    </row>
    <row r="20" spans="1:13">
      <c r="A20" s="7">
        <v>14</v>
      </c>
      <c r="B20" s="8" t="s">
        <v>77</v>
      </c>
      <c r="C20" s="8" t="s">
        <v>78</v>
      </c>
      <c r="D20" s="8" t="s">
        <v>79</v>
      </c>
      <c r="E20" s="9" t="s">
        <v>80</v>
      </c>
      <c r="F20" s="10">
        <v>32</v>
      </c>
      <c r="G20" s="10">
        <v>29</v>
      </c>
      <c r="H20" s="12" t="s">
        <v>58</v>
      </c>
      <c r="I20" s="25">
        <f t="shared" si="0"/>
        <v>0.90625</v>
      </c>
      <c r="J20" s="7">
        <f>G20-K20</f>
        <v>28</v>
      </c>
      <c r="K20" s="7">
        <v>1</v>
      </c>
      <c r="L20" s="26">
        <f>J20/G20</f>
        <v>0.96551724137931</v>
      </c>
      <c r="M20" s="7"/>
    </row>
    <row r="21" spans="1:13">
      <c r="A21" s="13">
        <v>15</v>
      </c>
      <c r="B21" s="14" t="s">
        <v>81</v>
      </c>
      <c r="C21" s="14" t="s">
        <v>82</v>
      </c>
      <c r="D21" s="14" t="s">
        <v>83</v>
      </c>
      <c r="E21" s="9" t="s">
        <v>84</v>
      </c>
      <c r="F21" s="10">
        <v>9</v>
      </c>
      <c r="G21" s="10">
        <v>9</v>
      </c>
      <c r="H21" s="12" t="s">
        <v>85</v>
      </c>
      <c r="I21" s="25">
        <f t="shared" si="0"/>
        <v>1</v>
      </c>
      <c r="J21" s="13">
        <v>27</v>
      </c>
      <c r="K21" s="13">
        <v>6</v>
      </c>
      <c r="L21" s="27">
        <v>0.8181</v>
      </c>
      <c r="M21" s="13"/>
    </row>
    <row r="22" spans="1:13">
      <c r="A22" s="16"/>
      <c r="B22" s="16"/>
      <c r="C22" s="16" t="s">
        <v>82</v>
      </c>
      <c r="D22" s="16" t="s">
        <v>83</v>
      </c>
      <c r="E22" s="9" t="s">
        <v>86</v>
      </c>
      <c r="F22" s="10">
        <v>5</v>
      </c>
      <c r="G22" s="10">
        <v>1</v>
      </c>
      <c r="H22" s="12" t="s">
        <v>85</v>
      </c>
      <c r="I22" s="25">
        <f t="shared" si="0"/>
        <v>0.2</v>
      </c>
      <c r="J22" s="30"/>
      <c r="K22" s="16"/>
      <c r="L22" s="31"/>
      <c r="M22" s="16"/>
    </row>
    <row r="23" spans="1:13">
      <c r="A23" s="16"/>
      <c r="B23" s="16"/>
      <c r="C23" s="16" t="s">
        <v>82</v>
      </c>
      <c r="D23" s="16" t="s">
        <v>83</v>
      </c>
      <c r="E23" s="9" t="s">
        <v>87</v>
      </c>
      <c r="F23" s="10">
        <v>2</v>
      </c>
      <c r="G23" s="10">
        <v>2</v>
      </c>
      <c r="H23" s="12" t="s">
        <v>85</v>
      </c>
      <c r="I23" s="25">
        <f t="shared" si="0"/>
        <v>1</v>
      </c>
      <c r="J23" s="30"/>
      <c r="K23" s="16"/>
      <c r="L23" s="31"/>
      <c r="M23" s="16"/>
    </row>
    <row r="24" spans="1:13">
      <c r="A24" s="16"/>
      <c r="B24" s="16"/>
      <c r="C24" s="16" t="s">
        <v>82</v>
      </c>
      <c r="D24" s="16" t="s">
        <v>83</v>
      </c>
      <c r="E24" s="9" t="s">
        <v>88</v>
      </c>
      <c r="F24" s="10">
        <v>7</v>
      </c>
      <c r="G24" s="10">
        <v>6</v>
      </c>
      <c r="H24" s="12" t="s">
        <v>89</v>
      </c>
      <c r="I24" s="25">
        <f t="shared" si="0"/>
        <v>0.857142857142857</v>
      </c>
      <c r="J24" s="30"/>
      <c r="K24" s="16"/>
      <c r="L24" s="31"/>
      <c r="M24" s="16"/>
    </row>
    <row r="25" spans="1:13">
      <c r="A25" s="16"/>
      <c r="B25" s="16"/>
      <c r="C25" s="16" t="s">
        <v>82</v>
      </c>
      <c r="D25" s="16" t="s">
        <v>83</v>
      </c>
      <c r="E25" s="9" t="s">
        <v>90</v>
      </c>
      <c r="F25" s="10">
        <v>5</v>
      </c>
      <c r="G25" s="10">
        <v>5</v>
      </c>
      <c r="H25" s="12" t="s">
        <v>85</v>
      </c>
      <c r="I25" s="25">
        <f t="shared" si="0"/>
        <v>1</v>
      </c>
      <c r="J25" s="30"/>
      <c r="K25" s="16"/>
      <c r="L25" s="31"/>
      <c r="M25" s="16"/>
    </row>
    <row r="26" spans="1:13">
      <c r="A26" s="16"/>
      <c r="B26" s="16"/>
      <c r="C26" s="16" t="s">
        <v>82</v>
      </c>
      <c r="D26" s="16" t="s">
        <v>83</v>
      </c>
      <c r="E26" s="9" t="s">
        <v>91</v>
      </c>
      <c r="F26" s="10">
        <v>11</v>
      </c>
      <c r="G26" s="10">
        <v>9</v>
      </c>
      <c r="H26" s="12" t="s">
        <v>92</v>
      </c>
      <c r="I26" s="25">
        <f t="shared" si="0"/>
        <v>0.818181818181818</v>
      </c>
      <c r="J26" s="30"/>
      <c r="K26" s="16"/>
      <c r="L26" s="31"/>
      <c r="M26" s="16"/>
    </row>
    <row r="27" spans="1:13">
      <c r="A27" s="15"/>
      <c r="B27" s="15"/>
      <c r="C27" s="15" t="s">
        <v>82</v>
      </c>
      <c r="D27" s="15" t="s">
        <v>83</v>
      </c>
      <c r="E27" s="9" t="s">
        <v>93</v>
      </c>
      <c r="F27" s="10">
        <v>5</v>
      </c>
      <c r="G27" s="10">
        <v>1</v>
      </c>
      <c r="H27" s="12" t="s">
        <v>92</v>
      </c>
      <c r="I27" s="25">
        <f t="shared" si="0"/>
        <v>0.2</v>
      </c>
      <c r="J27" s="28"/>
      <c r="K27" s="15"/>
      <c r="L27" s="29"/>
      <c r="M27" s="15"/>
    </row>
    <row r="28" spans="1:13">
      <c r="A28" s="7">
        <v>16</v>
      </c>
      <c r="B28" s="8" t="s">
        <v>94</v>
      </c>
      <c r="C28" s="8" t="s">
        <v>61</v>
      </c>
      <c r="D28" s="8" t="s">
        <v>95</v>
      </c>
      <c r="E28" s="9" t="s">
        <v>96</v>
      </c>
      <c r="F28" s="10">
        <v>46</v>
      </c>
      <c r="G28" s="10">
        <v>46</v>
      </c>
      <c r="H28" s="12" t="s">
        <v>97</v>
      </c>
      <c r="I28" s="25">
        <f t="shared" si="0"/>
        <v>1</v>
      </c>
      <c r="J28" s="7">
        <f t="shared" ref="J28:J30" si="5">G28-K28</f>
        <v>46</v>
      </c>
      <c r="K28" s="7">
        <v>0</v>
      </c>
      <c r="L28" s="26">
        <f t="shared" ref="L28:L30" si="6">J28/G28</f>
        <v>1</v>
      </c>
      <c r="M28" s="7"/>
    </row>
    <row r="29" ht="27" spans="1:13">
      <c r="A29" s="7">
        <v>17</v>
      </c>
      <c r="B29" s="8" t="s">
        <v>98</v>
      </c>
      <c r="C29" s="8" t="s">
        <v>73</v>
      </c>
      <c r="D29" s="8" t="s">
        <v>99</v>
      </c>
      <c r="E29" s="9" t="s">
        <v>100</v>
      </c>
      <c r="F29" s="10">
        <v>47</v>
      </c>
      <c r="G29" s="10">
        <v>46</v>
      </c>
      <c r="H29" s="12" t="s">
        <v>97</v>
      </c>
      <c r="I29" s="25">
        <f t="shared" si="0"/>
        <v>0.978723404255319</v>
      </c>
      <c r="J29" s="7">
        <f t="shared" si="5"/>
        <v>43</v>
      </c>
      <c r="K29" s="7">
        <v>3</v>
      </c>
      <c r="L29" s="26">
        <f t="shared" si="6"/>
        <v>0.934782608695652</v>
      </c>
      <c r="M29" s="7"/>
    </row>
    <row r="30" spans="1:13">
      <c r="A30" s="7">
        <v>18</v>
      </c>
      <c r="B30" s="8" t="s">
        <v>101</v>
      </c>
      <c r="C30" s="8" t="s">
        <v>102</v>
      </c>
      <c r="D30" s="8" t="s">
        <v>103</v>
      </c>
      <c r="E30" s="9" t="s">
        <v>104</v>
      </c>
      <c r="F30" s="10">
        <v>46</v>
      </c>
      <c r="G30" s="10">
        <v>46</v>
      </c>
      <c r="H30" s="12" t="s">
        <v>40</v>
      </c>
      <c r="I30" s="25">
        <f t="shared" si="0"/>
        <v>1</v>
      </c>
      <c r="J30" s="7">
        <f t="shared" si="5"/>
        <v>43</v>
      </c>
      <c r="K30" s="7">
        <v>3</v>
      </c>
      <c r="L30" s="26">
        <f t="shared" si="6"/>
        <v>0.934782608695652</v>
      </c>
      <c r="M30" s="7"/>
    </row>
    <row r="31" spans="1:13">
      <c r="A31" s="13">
        <v>19</v>
      </c>
      <c r="B31" s="14" t="s">
        <v>105</v>
      </c>
      <c r="C31" s="14" t="s">
        <v>106</v>
      </c>
      <c r="D31" s="14" t="s">
        <v>107</v>
      </c>
      <c r="E31" s="9" t="s">
        <v>108</v>
      </c>
      <c r="F31" s="10">
        <v>1</v>
      </c>
      <c r="G31" s="10">
        <v>1</v>
      </c>
      <c r="H31" s="12" t="s">
        <v>109</v>
      </c>
      <c r="I31" s="25">
        <f t="shared" si="0"/>
        <v>1</v>
      </c>
      <c r="J31" s="13">
        <v>27</v>
      </c>
      <c r="K31" s="13">
        <v>2</v>
      </c>
      <c r="L31" s="27">
        <v>0.931</v>
      </c>
      <c r="M31" s="13"/>
    </row>
    <row r="32" spans="1:13">
      <c r="A32" s="16"/>
      <c r="B32" s="16"/>
      <c r="C32" s="16" t="s">
        <v>106</v>
      </c>
      <c r="D32" s="16" t="s">
        <v>107</v>
      </c>
      <c r="E32" s="9" t="s">
        <v>110</v>
      </c>
      <c r="F32" s="10">
        <v>6</v>
      </c>
      <c r="G32" s="10">
        <v>6</v>
      </c>
      <c r="H32" s="12" t="s">
        <v>109</v>
      </c>
      <c r="I32" s="25">
        <f t="shared" si="0"/>
        <v>1</v>
      </c>
      <c r="J32" s="30"/>
      <c r="K32" s="16"/>
      <c r="L32" s="31"/>
      <c r="M32" s="16"/>
    </row>
    <row r="33" spans="1:13">
      <c r="A33" s="16"/>
      <c r="B33" s="16"/>
      <c r="C33" s="16" t="s">
        <v>106</v>
      </c>
      <c r="D33" s="16" t="s">
        <v>107</v>
      </c>
      <c r="E33" s="9" t="s">
        <v>111</v>
      </c>
      <c r="F33" s="10">
        <v>6</v>
      </c>
      <c r="G33" s="10">
        <v>2</v>
      </c>
      <c r="H33" s="12" t="s">
        <v>109</v>
      </c>
      <c r="I33" s="25">
        <f t="shared" si="0"/>
        <v>0.333333333333333</v>
      </c>
      <c r="J33" s="30"/>
      <c r="K33" s="16"/>
      <c r="L33" s="31"/>
      <c r="M33" s="16"/>
    </row>
    <row r="34" spans="1:13">
      <c r="A34" s="16"/>
      <c r="B34" s="16"/>
      <c r="C34" s="16" t="s">
        <v>106</v>
      </c>
      <c r="D34" s="16" t="s">
        <v>107</v>
      </c>
      <c r="E34" s="9" t="s">
        <v>112</v>
      </c>
      <c r="F34" s="10">
        <v>8</v>
      </c>
      <c r="G34" s="10">
        <v>3</v>
      </c>
      <c r="H34" s="12" t="s">
        <v>109</v>
      </c>
      <c r="I34" s="25">
        <f t="shared" si="0"/>
        <v>0.375</v>
      </c>
      <c r="J34" s="30"/>
      <c r="K34" s="16"/>
      <c r="L34" s="31"/>
      <c r="M34" s="16"/>
    </row>
    <row r="35" spans="1:13">
      <c r="A35" s="16"/>
      <c r="B35" s="16"/>
      <c r="C35" s="16" t="s">
        <v>106</v>
      </c>
      <c r="D35" s="16" t="s">
        <v>107</v>
      </c>
      <c r="E35" s="9" t="s">
        <v>113</v>
      </c>
      <c r="F35" s="10">
        <v>23</v>
      </c>
      <c r="G35" s="10">
        <v>9</v>
      </c>
      <c r="H35" s="12" t="s">
        <v>109</v>
      </c>
      <c r="I35" s="25">
        <f t="shared" si="0"/>
        <v>0.391304347826087</v>
      </c>
      <c r="J35" s="30"/>
      <c r="K35" s="16"/>
      <c r="L35" s="31"/>
      <c r="M35" s="16"/>
    </row>
    <row r="36" spans="1:13">
      <c r="A36" s="15"/>
      <c r="B36" s="15"/>
      <c r="C36" s="15" t="s">
        <v>106</v>
      </c>
      <c r="D36" s="15" t="s">
        <v>107</v>
      </c>
      <c r="E36" s="9" t="s">
        <v>114</v>
      </c>
      <c r="F36" s="10">
        <v>23</v>
      </c>
      <c r="G36" s="10">
        <v>8</v>
      </c>
      <c r="H36" s="12" t="s">
        <v>109</v>
      </c>
      <c r="I36" s="25">
        <f t="shared" si="0"/>
        <v>0.347826086956522</v>
      </c>
      <c r="J36" s="28"/>
      <c r="K36" s="15"/>
      <c r="L36" s="29"/>
      <c r="M36" s="15"/>
    </row>
    <row r="37" spans="1:13">
      <c r="A37" s="13">
        <v>20</v>
      </c>
      <c r="B37" s="14" t="s">
        <v>115</v>
      </c>
      <c r="C37" s="14" t="s">
        <v>116</v>
      </c>
      <c r="D37" s="14" t="s">
        <v>117</v>
      </c>
      <c r="E37" s="9" t="s">
        <v>118</v>
      </c>
      <c r="F37" s="10">
        <v>63</v>
      </c>
      <c r="G37" s="10">
        <v>43</v>
      </c>
      <c r="H37" s="12" t="s">
        <v>119</v>
      </c>
      <c r="I37" s="25">
        <f t="shared" si="0"/>
        <v>0.682539682539683</v>
      </c>
      <c r="J37" s="13">
        <v>37</v>
      </c>
      <c r="K37" s="13">
        <v>18</v>
      </c>
      <c r="L37" s="27">
        <v>0.6727</v>
      </c>
      <c r="M37" s="13"/>
    </row>
    <row r="38" spans="1:13">
      <c r="A38" s="15"/>
      <c r="B38" s="15"/>
      <c r="C38" s="15" t="s">
        <v>116</v>
      </c>
      <c r="D38" s="15" t="s">
        <v>117</v>
      </c>
      <c r="E38" s="9" t="s">
        <v>120</v>
      </c>
      <c r="F38" s="10">
        <v>18</v>
      </c>
      <c r="G38" s="10">
        <v>12</v>
      </c>
      <c r="H38" s="12" t="s">
        <v>119</v>
      </c>
      <c r="I38" s="25">
        <f t="shared" si="0"/>
        <v>0.666666666666667</v>
      </c>
      <c r="J38" s="28"/>
      <c r="K38" s="15"/>
      <c r="L38" s="29"/>
      <c r="M38" s="15"/>
    </row>
    <row r="39" spans="1:13">
      <c r="A39" s="7">
        <v>21</v>
      </c>
      <c r="B39" s="8" t="s">
        <v>121</v>
      </c>
      <c r="C39" s="8" t="s">
        <v>122</v>
      </c>
      <c r="D39" s="8" t="s">
        <v>123</v>
      </c>
      <c r="E39" s="9" t="s">
        <v>124</v>
      </c>
      <c r="F39" s="10">
        <v>22</v>
      </c>
      <c r="G39" s="10">
        <v>20</v>
      </c>
      <c r="H39" s="12" t="s">
        <v>23</v>
      </c>
      <c r="I39" s="25">
        <f t="shared" si="0"/>
        <v>0.909090909090909</v>
      </c>
      <c r="J39" s="7">
        <f>G39-K39</f>
        <v>20</v>
      </c>
      <c r="K39" s="7">
        <v>0</v>
      </c>
      <c r="L39" s="26">
        <f>J39/G39</f>
        <v>1</v>
      </c>
      <c r="M39" s="7"/>
    </row>
    <row r="40" spans="1:13">
      <c r="A40" s="13">
        <v>22</v>
      </c>
      <c r="B40" s="14" t="s">
        <v>125</v>
      </c>
      <c r="C40" s="14" t="s">
        <v>126</v>
      </c>
      <c r="D40" s="14" t="s">
        <v>127</v>
      </c>
      <c r="E40" s="9" t="s">
        <v>128</v>
      </c>
      <c r="F40" s="10">
        <v>25</v>
      </c>
      <c r="G40" s="10">
        <v>25</v>
      </c>
      <c r="H40" s="12" t="s">
        <v>129</v>
      </c>
      <c r="I40" s="25">
        <f t="shared" si="0"/>
        <v>1</v>
      </c>
      <c r="J40" s="13">
        <v>45</v>
      </c>
      <c r="K40" s="13">
        <v>0</v>
      </c>
      <c r="L40" s="27">
        <v>1</v>
      </c>
      <c r="M40" s="13"/>
    </row>
    <row r="41" spans="1:13">
      <c r="A41" s="15"/>
      <c r="B41" s="15"/>
      <c r="C41" s="15" t="s">
        <v>126</v>
      </c>
      <c r="D41" s="15" t="s">
        <v>127</v>
      </c>
      <c r="E41" s="9" t="s">
        <v>130</v>
      </c>
      <c r="F41" s="10">
        <v>22</v>
      </c>
      <c r="G41" s="10">
        <v>20</v>
      </c>
      <c r="H41" s="12" t="s">
        <v>129</v>
      </c>
      <c r="I41" s="25">
        <f t="shared" si="0"/>
        <v>0.909090909090909</v>
      </c>
      <c r="J41" s="28"/>
      <c r="K41" s="15"/>
      <c r="L41" s="29"/>
      <c r="M41" s="15"/>
    </row>
    <row r="42" spans="1:13">
      <c r="A42" s="13">
        <v>23</v>
      </c>
      <c r="B42" s="14" t="s">
        <v>131</v>
      </c>
      <c r="C42" s="14" t="s">
        <v>73</v>
      </c>
      <c r="D42" s="14" t="s">
        <v>132</v>
      </c>
      <c r="E42" s="9" t="s">
        <v>133</v>
      </c>
      <c r="F42" s="10">
        <v>46</v>
      </c>
      <c r="G42" s="10">
        <v>44</v>
      </c>
      <c r="H42" s="12" t="s">
        <v>35</v>
      </c>
      <c r="I42" s="25">
        <f t="shared" si="0"/>
        <v>0.956521739130435</v>
      </c>
      <c r="J42" s="13">
        <v>81</v>
      </c>
      <c r="K42" s="13">
        <v>3</v>
      </c>
      <c r="L42" s="27">
        <v>0.9759</v>
      </c>
      <c r="M42" s="13"/>
    </row>
    <row r="43" spans="1:13">
      <c r="A43" s="15"/>
      <c r="B43" s="15"/>
      <c r="C43" s="15" t="s">
        <v>73</v>
      </c>
      <c r="D43" s="15" t="s">
        <v>132</v>
      </c>
      <c r="E43" s="9" t="s">
        <v>134</v>
      </c>
      <c r="F43" s="10">
        <v>45</v>
      </c>
      <c r="G43" s="10">
        <v>40</v>
      </c>
      <c r="H43" s="12" t="s">
        <v>35</v>
      </c>
      <c r="I43" s="25">
        <f t="shared" si="0"/>
        <v>0.888888888888889</v>
      </c>
      <c r="J43" s="28"/>
      <c r="K43" s="15"/>
      <c r="L43" s="29"/>
      <c r="M43" s="15"/>
    </row>
    <row r="44" spans="1:13">
      <c r="A44" s="13">
        <v>24</v>
      </c>
      <c r="B44" s="14" t="s">
        <v>135</v>
      </c>
      <c r="C44" s="14" t="s">
        <v>73</v>
      </c>
      <c r="D44" s="14" t="s">
        <v>136</v>
      </c>
      <c r="E44" s="9" t="s">
        <v>137</v>
      </c>
      <c r="F44" s="10">
        <v>20</v>
      </c>
      <c r="G44" s="10">
        <v>18</v>
      </c>
      <c r="H44" s="12" t="s">
        <v>138</v>
      </c>
      <c r="I44" s="25">
        <f t="shared" si="0"/>
        <v>0.9</v>
      </c>
      <c r="J44" s="13">
        <v>48</v>
      </c>
      <c r="K44" s="13">
        <v>5</v>
      </c>
      <c r="L44" s="27">
        <v>0.9057</v>
      </c>
      <c r="M44" s="13"/>
    </row>
    <row r="45" spans="1:13">
      <c r="A45" s="15"/>
      <c r="B45" s="15"/>
      <c r="C45" s="15" t="s">
        <v>73</v>
      </c>
      <c r="D45" s="15" t="s">
        <v>136</v>
      </c>
      <c r="E45" s="9" t="s">
        <v>139</v>
      </c>
      <c r="F45" s="10">
        <v>37</v>
      </c>
      <c r="G45" s="10">
        <v>35</v>
      </c>
      <c r="H45" s="12" t="s">
        <v>140</v>
      </c>
      <c r="I45" s="25">
        <f t="shared" si="0"/>
        <v>0.945945945945946</v>
      </c>
      <c r="J45" s="28"/>
      <c r="K45" s="15"/>
      <c r="L45" s="29"/>
      <c r="M45" s="15"/>
    </row>
    <row r="46" spans="1:13">
      <c r="A46" s="13">
        <v>25</v>
      </c>
      <c r="B46" s="14" t="s">
        <v>141</v>
      </c>
      <c r="C46" s="14" t="s">
        <v>142</v>
      </c>
      <c r="D46" s="14" t="s">
        <v>143</v>
      </c>
      <c r="E46" s="9" t="s">
        <v>144</v>
      </c>
      <c r="F46" s="10">
        <v>12</v>
      </c>
      <c r="G46" s="10">
        <v>11</v>
      </c>
      <c r="H46" s="12" t="s">
        <v>54</v>
      </c>
      <c r="I46" s="25">
        <f t="shared" si="0"/>
        <v>0.916666666666667</v>
      </c>
      <c r="J46" s="13">
        <v>18</v>
      </c>
      <c r="K46" s="13">
        <v>0</v>
      </c>
      <c r="L46" s="27">
        <v>1</v>
      </c>
      <c r="M46" s="13"/>
    </row>
    <row r="47" spans="1:13">
      <c r="A47" s="15"/>
      <c r="B47" s="15"/>
      <c r="C47" s="15" t="s">
        <v>142</v>
      </c>
      <c r="D47" s="15" t="s">
        <v>143</v>
      </c>
      <c r="E47" s="9" t="s">
        <v>145</v>
      </c>
      <c r="F47" s="10">
        <v>7</v>
      </c>
      <c r="G47" s="10">
        <v>7</v>
      </c>
      <c r="H47" s="12" t="s">
        <v>146</v>
      </c>
      <c r="I47" s="25">
        <f t="shared" si="0"/>
        <v>1</v>
      </c>
      <c r="J47" s="28"/>
      <c r="K47" s="15"/>
      <c r="L47" s="29"/>
      <c r="M47" s="15"/>
    </row>
    <row r="48" spans="1:13">
      <c r="A48" s="7">
        <v>26</v>
      </c>
      <c r="B48" s="8" t="s">
        <v>147</v>
      </c>
      <c r="C48" s="8" t="s">
        <v>148</v>
      </c>
      <c r="D48" s="8" t="s">
        <v>149</v>
      </c>
      <c r="E48" s="9" t="s">
        <v>150</v>
      </c>
      <c r="F48" s="10">
        <v>40</v>
      </c>
      <c r="G48" s="10">
        <v>35</v>
      </c>
      <c r="H48" s="8" t="s">
        <v>151</v>
      </c>
      <c r="I48" s="25">
        <f t="shared" si="0"/>
        <v>0.875</v>
      </c>
      <c r="J48" s="7">
        <f>G48-K48</f>
        <v>29</v>
      </c>
      <c r="K48" s="7">
        <v>6</v>
      </c>
      <c r="L48" s="26">
        <f>J48/G48</f>
        <v>0.828571428571429</v>
      </c>
      <c r="M48" s="7"/>
    </row>
    <row r="49" spans="1:13">
      <c r="A49" s="17">
        <v>27</v>
      </c>
      <c r="B49" s="18" t="s">
        <v>152</v>
      </c>
      <c r="C49" s="18" t="s">
        <v>25</v>
      </c>
      <c r="D49" s="18" t="s">
        <v>153</v>
      </c>
      <c r="E49" s="9" t="s">
        <v>154</v>
      </c>
      <c r="F49" s="10">
        <v>23</v>
      </c>
      <c r="G49" s="19">
        <v>56</v>
      </c>
      <c r="H49" s="12" t="s">
        <v>155</v>
      </c>
      <c r="I49" s="32">
        <v>0.8889</v>
      </c>
      <c r="J49" s="13">
        <v>52</v>
      </c>
      <c r="K49" s="17">
        <v>4</v>
      </c>
      <c r="L49" s="27">
        <v>0.9286</v>
      </c>
      <c r="M49" s="17"/>
    </row>
    <row r="50" spans="1:13">
      <c r="A50" s="20"/>
      <c r="B50" s="20"/>
      <c r="C50" s="20" t="s">
        <v>25</v>
      </c>
      <c r="D50" s="20" t="s">
        <v>153</v>
      </c>
      <c r="E50" s="9" t="s">
        <v>156</v>
      </c>
      <c r="F50" s="10">
        <v>2</v>
      </c>
      <c r="G50" s="21"/>
      <c r="H50" s="12" t="s">
        <v>155</v>
      </c>
      <c r="I50" s="33"/>
      <c r="J50" s="30"/>
      <c r="K50" s="20"/>
      <c r="L50" s="31"/>
      <c r="M50" s="20"/>
    </row>
    <row r="51" spans="1:13">
      <c r="A51" s="22"/>
      <c r="B51" s="22"/>
      <c r="C51" s="22" t="s">
        <v>25</v>
      </c>
      <c r="D51" s="22" t="s">
        <v>153</v>
      </c>
      <c r="E51" s="9" t="s">
        <v>157</v>
      </c>
      <c r="F51" s="10">
        <v>38</v>
      </c>
      <c r="G51" s="23"/>
      <c r="H51" s="12" t="s">
        <v>158</v>
      </c>
      <c r="I51" s="34"/>
      <c r="J51" s="28"/>
      <c r="K51" s="22"/>
      <c r="L51" s="29"/>
      <c r="M51" s="22"/>
    </row>
    <row r="52" spans="1:13">
      <c r="A52" s="7">
        <v>28</v>
      </c>
      <c r="B52" s="8" t="s">
        <v>159</v>
      </c>
      <c r="C52" s="8" t="s">
        <v>160</v>
      </c>
      <c r="D52" s="8" t="s">
        <v>161</v>
      </c>
      <c r="E52" s="9" t="s">
        <v>162</v>
      </c>
      <c r="F52" s="10">
        <v>45</v>
      </c>
      <c r="G52" s="10">
        <v>43</v>
      </c>
      <c r="H52" s="8" t="s">
        <v>163</v>
      </c>
      <c r="I52" s="25">
        <f t="shared" ref="I52:I54" si="7">G52/F52</f>
        <v>0.955555555555556</v>
      </c>
      <c r="J52" s="7">
        <f t="shared" ref="J52:J55" si="8">G52-K52</f>
        <v>43</v>
      </c>
      <c r="K52" s="7">
        <v>0</v>
      </c>
      <c r="L52" s="26">
        <f t="shared" ref="L52:L54" si="9">J52/G52</f>
        <v>1</v>
      </c>
      <c r="M52" s="7"/>
    </row>
    <row r="53" spans="1:13">
      <c r="A53" s="7">
        <v>29</v>
      </c>
      <c r="B53" s="8" t="s">
        <v>164</v>
      </c>
      <c r="C53" s="8" t="s">
        <v>165</v>
      </c>
      <c r="D53" s="8" t="s">
        <v>166</v>
      </c>
      <c r="E53" s="9" t="s">
        <v>167</v>
      </c>
      <c r="F53" s="10">
        <v>36</v>
      </c>
      <c r="G53" s="10">
        <v>36</v>
      </c>
      <c r="H53" s="8" t="s">
        <v>85</v>
      </c>
      <c r="I53" s="25">
        <f t="shared" si="7"/>
        <v>1</v>
      </c>
      <c r="J53" s="7">
        <f t="shared" si="8"/>
        <v>34</v>
      </c>
      <c r="K53" s="7">
        <v>2</v>
      </c>
      <c r="L53" s="26">
        <f t="shared" si="9"/>
        <v>0.944444444444444</v>
      </c>
      <c r="M53" s="7"/>
    </row>
    <row r="54" spans="1:13">
      <c r="A54" s="7">
        <v>30</v>
      </c>
      <c r="B54" s="8" t="s">
        <v>168</v>
      </c>
      <c r="C54" s="8" t="s">
        <v>169</v>
      </c>
      <c r="D54" s="8" t="s">
        <v>170</v>
      </c>
      <c r="E54" s="9" t="s">
        <v>171</v>
      </c>
      <c r="F54" s="10">
        <v>28</v>
      </c>
      <c r="G54" s="10">
        <v>24</v>
      </c>
      <c r="H54" s="8" t="s">
        <v>138</v>
      </c>
      <c r="I54" s="25">
        <f t="shared" si="7"/>
        <v>0.857142857142857</v>
      </c>
      <c r="J54" s="7">
        <f t="shared" si="8"/>
        <v>24</v>
      </c>
      <c r="K54" s="7">
        <v>0</v>
      </c>
      <c r="L54" s="26">
        <f t="shared" si="9"/>
        <v>1</v>
      </c>
      <c r="M54" s="7"/>
    </row>
    <row r="55" spans="1:13">
      <c r="A55" s="13">
        <v>31</v>
      </c>
      <c r="B55" s="14" t="s">
        <v>172</v>
      </c>
      <c r="C55" s="14" t="s">
        <v>173</v>
      </c>
      <c r="D55" s="14" t="s">
        <v>174</v>
      </c>
      <c r="E55" s="9" t="s">
        <v>175</v>
      </c>
      <c r="F55" s="10">
        <v>12</v>
      </c>
      <c r="G55" s="19">
        <v>15</v>
      </c>
      <c r="H55" s="8" t="s">
        <v>89</v>
      </c>
      <c r="I55" s="32">
        <v>0.5769</v>
      </c>
      <c r="J55" s="13">
        <f t="shared" si="8"/>
        <v>13</v>
      </c>
      <c r="K55" s="13">
        <v>2</v>
      </c>
      <c r="L55" s="27">
        <v>0.8667</v>
      </c>
      <c r="M55" s="13"/>
    </row>
    <row r="56" spans="1:13">
      <c r="A56" s="15"/>
      <c r="B56" s="15"/>
      <c r="C56" s="15" t="s">
        <v>173</v>
      </c>
      <c r="D56" s="15" t="s">
        <v>174</v>
      </c>
      <c r="E56" s="9" t="s">
        <v>176</v>
      </c>
      <c r="F56" s="10">
        <v>14</v>
      </c>
      <c r="G56" s="23"/>
      <c r="H56" s="8" t="s">
        <v>89</v>
      </c>
      <c r="I56" s="34"/>
      <c r="J56" s="28"/>
      <c r="K56" s="15"/>
      <c r="L56" s="29"/>
      <c r="M56" s="15"/>
    </row>
    <row r="57" spans="1:13">
      <c r="A57" s="13">
        <v>32</v>
      </c>
      <c r="B57" s="14" t="s">
        <v>177</v>
      </c>
      <c r="C57" s="14" t="s">
        <v>178</v>
      </c>
      <c r="D57" s="14" t="s">
        <v>179</v>
      </c>
      <c r="E57" s="9" t="s">
        <v>180</v>
      </c>
      <c r="F57" s="10">
        <v>29</v>
      </c>
      <c r="G57" s="19">
        <v>42</v>
      </c>
      <c r="H57" s="8" t="s">
        <v>138</v>
      </c>
      <c r="I57" s="32">
        <v>0.9545</v>
      </c>
      <c r="J57" s="13">
        <v>38</v>
      </c>
      <c r="K57" s="13">
        <v>4</v>
      </c>
      <c r="L57" s="27">
        <v>0.9048</v>
      </c>
      <c r="M57" s="13"/>
    </row>
    <row r="58" spans="1:13">
      <c r="A58" s="15"/>
      <c r="B58" s="15"/>
      <c r="C58" s="15" t="s">
        <v>178</v>
      </c>
      <c r="D58" s="15" t="s">
        <v>179</v>
      </c>
      <c r="E58" s="9" t="s">
        <v>181</v>
      </c>
      <c r="F58" s="10">
        <v>15</v>
      </c>
      <c r="G58" s="23"/>
      <c r="H58" s="8" t="s">
        <v>151</v>
      </c>
      <c r="I58" s="34"/>
      <c r="J58" s="28"/>
      <c r="K58" s="15"/>
      <c r="L58" s="29"/>
      <c r="M58" s="15"/>
    </row>
    <row r="59" spans="1:13">
      <c r="A59" s="7">
        <v>33</v>
      </c>
      <c r="B59" s="8" t="s">
        <v>182</v>
      </c>
      <c r="C59" s="8" t="s">
        <v>183</v>
      </c>
      <c r="D59" s="8" t="s">
        <v>184</v>
      </c>
      <c r="E59" s="9" t="s">
        <v>185</v>
      </c>
      <c r="F59" s="10">
        <v>40</v>
      </c>
      <c r="G59" s="10">
        <v>40</v>
      </c>
      <c r="H59" s="8" t="s">
        <v>186</v>
      </c>
      <c r="I59" s="25">
        <f t="shared" ref="I59:I61" si="10">G59/F59</f>
        <v>1</v>
      </c>
      <c r="J59" s="7">
        <f t="shared" ref="J59:J61" si="11">G59-K59</f>
        <v>38</v>
      </c>
      <c r="K59" s="7">
        <v>2</v>
      </c>
      <c r="L59" s="26">
        <f t="shared" ref="L59:L61" si="12">J59/G59</f>
        <v>0.95</v>
      </c>
      <c r="M59" s="7"/>
    </row>
    <row r="60" spans="1:13">
      <c r="A60" s="7">
        <v>34</v>
      </c>
      <c r="B60" s="8" t="s">
        <v>187</v>
      </c>
      <c r="C60" s="8" t="s">
        <v>188</v>
      </c>
      <c r="D60" s="8" t="s">
        <v>189</v>
      </c>
      <c r="E60" s="9" t="s">
        <v>190</v>
      </c>
      <c r="F60" s="10">
        <v>40</v>
      </c>
      <c r="G60" s="10">
        <v>38</v>
      </c>
      <c r="H60" s="8" t="s">
        <v>45</v>
      </c>
      <c r="I60" s="25">
        <f t="shared" si="10"/>
        <v>0.95</v>
      </c>
      <c r="J60" s="7">
        <f t="shared" si="11"/>
        <v>38</v>
      </c>
      <c r="K60" s="7">
        <v>0</v>
      </c>
      <c r="L60" s="26">
        <f t="shared" si="12"/>
        <v>1</v>
      </c>
      <c r="M60" s="7"/>
    </row>
    <row r="61" spans="1:13">
      <c r="A61" s="7">
        <v>35</v>
      </c>
      <c r="B61" s="8" t="s">
        <v>191</v>
      </c>
      <c r="C61" s="8" t="s">
        <v>192</v>
      </c>
      <c r="D61" s="8" t="s">
        <v>193</v>
      </c>
      <c r="E61" s="9" t="s">
        <v>194</v>
      </c>
      <c r="F61" s="10">
        <v>31</v>
      </c>
      <c r="G61" s="10">
        <v>23</v>
      </c>
      <c r="H61" s="8" t="s">
        <v>23</v>
      </c>
      <c r="I61" s="25">
        <f t="shared" si="10"/>
        <v>0.741935483870968</v>
      </c>
      <c r="J61" s="7">
        <f t="shared" si="11"/>
        <v>23</v>
      </c>
      <c r="K61" s="7">
        <v>0</v>
      </c>
      <c r="L61" s="26">
        <f t="shared" si="12"/>
        <v>1</v>
      </c>
      <c r="M61" s="7"/>
    </row>
    <row r="62" spans="1:13">
      <c r="A62" s="13">
        <v>36</v>
      </c>
      <c r="B62" s="14" t="s">
        <v>195</v>
      </c>
      <c r="C62" s="14" t="s">
        <v>73</v>
      </c>
      <c r="D62" s="14" t="s">
        <v>196</v>
      </c>
      <c r="E62" s="9" t="s">
        <v>197</v>
      </c>
      <c r="F62" s="10">
        <v>39</v>
      </c>
      <c r="G62" s="19">
        <v>66</v>
      </c>
      <c r="H62" s="8" t="s">
        <v>158</v>
      </c>
      <c r="I62" s="32">
        <v>0.9705</v>
      </c>
      <c r="J62" s="13">
        <v>66</v>
      </c>
      <c r="K62" s="13">
        <v>0</v>
      </c>
      <c r="L62" s="27">
        <v>1</v>
      </c>
      <c r="M62" s="13"/>
    </row>
    <row r="63" spans="1:13">
      <c r="A63" s="16"/>
      <c r="B63" s="16"/>
      <c r="C63" s="16" t="s">
        <v>73</v>
      </c>
      <c r="D63" s="16" t="s">
        <v>196</v>
      </c>
      <c r="E63" s="9" t="s">
        <v>198</v>
      </c>
      <c r="F63" s="10">
        <v>19</v>
      </c>
      <c r="G63" s="21"/>
      <c r="H63" s="8" t="s">
        <v>158</v>
      </c>
      <c r="I63" s="33"/>
      <c r="J63" s="30"/>
      <c r="K63" s="16"/>
      <c r="L63" s="31"/>
      <c r="M63" s="16"/>
    </row>
    <row r="64" spans="1:13">
      <c r="A64" s="15"/>
      <c r="B64" s="15"/>
      <c r="C64" s="15" t="s">
        <v>73</v>
      </c>
      <c r="D64" s="15" t="s">
        <v>196</v>
      </c>
      <c r="E64" s="9" t="s">
        <v>199</v>
      </c>
      <c r="F64" s="10">
        <v>10</v>
      </c>
      <c r="G64" s="23"/>
      <c r="H64" s="8" t="s">
        <v>155</v>
      </c>
      <c r="I64" s="34"/>
      <c r="J64" s="28"/>
      <c r="K64" s="15"/>
      <c r="L64" s="29"/>
      <c r="M64" s="15"/>
    </row>
    <row r="65" spans="1:13">
      <c r="A65" s="13">
        <v>37</v>
      </c>
      <c r="B65" s="14" t="s">
        <v>200</v>
      </c>
      <c r="C65" s="14" t="s">
        <v>25</v>
      </c>
      <c r="D65" s="14" t="s">
        <v>201</v>
      </c>
      <c r="E65" s="9" t="s">
        <v>202</v>
      </c>
      <c r="F65" s="10">
        <v>56</v>
      </c>
      <c r="G65" s="19">
        <v>54</v>
      </c>
      <c r="H65" s="8" t="s">
        <v>138</v>
      </c>
      <c r="I65" s="32">
        <v>0.9</v>
      </c>
      <c r="J65" s="13">
        <v>54</v>
      </c>
      <c r="K65" s="13">
        <v>0</v>
      </c>
      <c r="L65" s="27">
        <v>1</v>
      </c>
      <c r="M65" s="13"/>
    </row>
    <row r="66" spans="1:13">
      <c r="A66" s="15"/>
      <c r="B66" s="15"/>
      <c r="C66" s="15" t="s">
        <v>25</v>
      </c>
      <c r="D66" s="15" t="s">
        <v>201</v>
      </c>
      <c r="E66" s="9" t="s">
        <v>203</v>
      </c>
      <c r="F66" s="10">
        <v>4</v>
      </c>
      <c r="G66" s="23"/>
      <c r="H66" s="8" t="s">
        <v>138</v>
      </c>
      <c r="I66" s="34"/>
      <c r="J66" s="28"/>
      <c r="K66" s="15"/>
      <c r="L66" s="29"/>
      <c r="M66" s="15"/>
    </row>
    <row r="67" spans="1:13">
      <c r="A67" s="7">
        <v>38</v>
      </c>
      <c r="B67" s="8" t="s">
        <v>204</v>
      </c>
      <c r="C67" s="8" t="s">
        <v>205</v>
      </c>
      <c r="D67" s="8" t="s">
        <v>206</v>
      </c>
      <c r="E67" s="9" t="s">
        <v>207</v>
      </c>
      <c r="F67" s="10">
        <v>48</v>
      </c>
      <c r="G67" s="10">
        <v>46</v>
      </c>
      <c r="H67" s="8" t="s">
        <v>208</v>
      </c>
      <c r="I67" s="25">
        <f t="shared" ref="I67:I72" si="13">G67/F67</f>
        <v>0.958333333333333</v>
      </c>
      <c r="J67" s="7">
        <f t="shared" ref="J67:J72" si="14">G67-K67</f>
        <v>46</v>
      </c>
      <c r="K67" s="7">
        <v>0</v>
      </c>
      <c r="L67" s="26">
        <f t="shared" ref="L67:L72" si="15">J67/G67</f>
        <v>1</v>
      </c>
      <c r="M67" s="7" t="s">
        <v>29</v>
      </c>
    </row>
    <row r="68" ht="27" spans="1:13">
      <c r="A68" s="13">
        <v>39</v>
      </c>
      <c r="B68" s="14" t="s">
        <v>209</v>
      </c>
      <c r="C68" s="14" t="s">
        <v>210</v>
      </c>
      <c r="D68" s="14" t="s">
        <v>211</v>
      </c>
      <c r="E68" s="9" t="s">
        <v>212</v>
      </c>
      <c r="F68" s="10">
        <v>15</v>
      </c>
      <c r="G68" s="19">
        <v>23</v>
      </c>
      <c r="H68" s="8" t="s">
        <v>85</v>
      </c>
      <c r="I68" s="32">
        <v>0.8214</v>
      </c>
      <c r="J68" s="13">
        <f t="shared" si="14"/>
        <v>23</v>
      </c>
      <c r="K68" s="13">
        <v>0</v>
      </c>
      <c r="L68" s="27">
        <f t="shared" si="15"/>
        <v>1</v>
      </c>
      <c r="M68" s="13"/>
    </row>
    <row r="69" spans="1:13">
      <c r="A69" s="16"/>
      <c r="B69" s="16"/>
      <c r="C69" s="16" t="s">
        <v>210</v>
      </c>
      <c r="D69" s="16" t="s">
        <v>211</v>
      </c>
      <c r="E69" s="9" t="s">
        <v>213</v>
      </c>
      <c r="F69" s="10">
        <v>8</v>
      </c>
      <c r="G69" s="21"/>
      <c r="H69" s="8" t="s">
        <v>92</v>
      </c>
      <c r="I69" s="33"/>
      <c r="J69" s="30"/>
      <c r="K69" s="16"/>
      <c r="L69" s="31"/>
      <c r="M69" s="16"/>
    </row>
    <row r="70" spans="1:13">
      <c r="A70" s="15"/>
      <c r="B70" s="15"/>
      <c r="C70" s="15" t="s">
        <v>210</v>
      </c>
      <c r="D70" s="15" t="s">
        <v>211</v>
      </c>
      <c r="E70" s="9" t="s">
        <v>214</v>
      </c>
      <c r="F70" s="10">
        <v>5</v>
      </c>
      <c r="G70" s="23"/>
      <c r="H70" s="8" t="s">
        <v>92</v>
      </c>
      <c r="I70" s="34"/>
      <c r="J70" s="28"/>
      <c r="K70" s="15"/>
      <c r="L70" s="29"/>
      <c r="M70" s="15"/>
    </row>
    <row r="71" spans="1:13">
      <c r="A71" s="7">
        <v>40</v>
      </c>
      <c r="B71" s="8" t="s">
        <v>215</v>
      </c>
      <c r="C71" s="8" t="s">
        <v>216</v>
      </c>
      <c r="D71" s="8" t="s">
        <v>217</v>
      </c>
      <c r="E71" s="9" t="s">
        <v>218</v>
      </c>
      <c r="F71" s="10">
        <v>46</v>
      </c>
      <c r="G71" s="10">
        <v>46</v>
      </c>
      <c r="H71" s="8" t="s">
        <v>219</v>
      </c>
      <c r="I71" s="25">
        <f t="shared" si="13"/>
        <v>1</v>
      </c>
      <c r="J71" s="7">
        <f t="shared" si="14"/>
        <v>42</v>
      </c>
      <c r="K71" s="7">
        <v>4</v>
      </c>
      <c r="L71" s="26">
        <f t="shared" si="15"/>
        <v>0.91304347826087</v>
      </c>
      <c r="M71" s="7"/>
    </row>
    <row r="72" spans="1:13">
      <c r="A72" s="7">
        <v>41</v>
      </c>
      <c r="B72" s="8" t="s">
        <v>220</v>
      </c>
      <c r="C72" s="8" t="s">
        <v>221</v>
      </c>
      <c r="D72" s="8" t="s">
        <v>222</v>
      </c>
      <c r="E72" s="9" t="s">
        <v>223</v>
      </c>
      <c r="F72" s="10">
        <v>11</v>
      </c>
      <c r="G72" s="10">
        <v>11</v>
      </c>
      <c r="H72" s="8" t="s">
        <v>163</v>
      </c>
      <c r="I72" s="25">
        <f t="shared" si="13"/>
        <v>1</v>
      </c>
      <c r="J72" s="7">
        <f t="shared" si="14"/>
        <v>11</v>
      </c>
      <c r="K72" s="7">
        <v>0</v>
      </c>
      <c r="L72" s="26">
        <f t="shared" si="15"/>
        <v>1</v>
      </c>
      <c r="M72" s="7"/>
    </row>
    <row r="73" spans="1:13">
      <c r="A73" s="13">
        <v>42</v>
      </c>
      <c r="B73" s="14" t="s">
        <v>224</v>
      </c>
      <c r="C73" s="14" t="s">
        <v>225</v>
      </c>
      <c r="D73" s="14" t="s">
        <v>226</v>
      </c>
      <c r="E73" s="9" t="s">
        <v>227</v>
      </c>
      <c r="F73" s="10">
        <v>15</v>
      </c>
      <c r="G73" s="19">
        <v>26</v>
      </c>
      <c r="H73" s="8" t="s">
        <v>228</v>
      </c>
      <c r="I73" s="32">
        <v>1</v>
      </c>
      <c r="J73" s="13">
        <v>26</v>
      </c>
      <c r="K73" s="13">
        <v>0</v>
      </c>
      <c r="L73" s="27">
        <v>1</v>
      </c>
      <c r="M73" s="13"/>
    </row>
    <row r="74" spans="1:13">
      <c r="A74" s="15"/>
      <c r="B74" s="15"/>
      <c r="C74" s="15" t="s">
        <v>225</v>
      </c>
      <c r="D74" s="15" t="s">
        <v>226</v>
      </c>
      <c r="E74" s="9" t="s">
        <v>229</v>
      </c>
      <c r="F74" s="10">
        <v>11</v>
      </c>
      <c r="G74" s="23"/>
      <c r="H74" s="8" t="s">
        <v>228</v>
      </c>
      <c r="I74" s="34"/>
      <c r="J74" s="28"/>
      <c r="K74" s="15"/>
      <c r="L74" s="29"/>
      <c r="M74" s="15"/>
    </row>
    <row r="75" spans="1:13">
      <c r="A75" s="7">
        <v>43</v>
      </c>
      <c r="B75" s="8" t="s">
        <v>230</v>
      </c>
      <c r="C75" s="8" t="s">
        <v>231</v>
      </c>
      <c r="D75" s="8" t="s">
        <v>232</v>
      </c>
      <c r="E75" s="9" t="s">
        <v>233</v>
      </c>
      <c r="F75" s="10">
        <v>30</v>
      </c>
      <c r="G75" s="10">
        <v>29</v>
      </c>
      <c r="H75" s="8" t="s">
        <v>234</v>
      </c>
      <c r="I75" s="25">
        <f t="shared" ref="I75:I102" si="16">G75/F75</f>
        <v>0.966666666666667</v>
      </c>
      <c r="J75" s="7">
        <f t="shared" ref="J75:J80" si="17">G75-K75</f>
        <v>28</v>
      </c>
      <c r="K75" s="7">
        <v>1</v>
      </c>
      <c r="L75" s="26">
        <f t="shared" ref="L75:L80" si="18">J75/G75</f>
        <v>0.96551724137931</v>
      </c>
      <c r="M75" s="7"/>
    </row>
    <row r="76" spans="1:13">
      <c r="A76" s="13">
        <v>44</v>
      </c>
      <c r="B76" s="14" t="s">
        <v>235</v>
      </c>
      <c r="C76" s="14" t="s">
        <v>236</v>
      </c>
      <c r="D76" s="14" t="s">
        <v>237</v>
      </c>
      <c r="E76" s="9" t="s">
        <v>238</v>
      </c>
      <c r="F76" s="10">
        <v>32</v>
      </c>
      <c r="G76" s="19">
        <v>40</v>
      </c>
      <c r="H76" s="8" t="s">
        <v>140</v>
      </c>
      <c r="I76" s="32">
        <v>0.8695</v>
      </c>
      <c r="J76" s="35">
        <v>39</v>
      </c>
      <c r="K76" s="13">
        <v>1</v>
      </c>
      <c r="L76" s="27">
        <v>0.975</v>
      </c>
      <c r="M76" s="13"/>
    </row>
    <row r="77" spans="1:13">
      <c r="A77" s="15"/>
      <c r="B77" s="15"/>
      <c r="C77" s="15" t="s">
        <v>236</v>
      </c>
      <c r="D77" s="15" t="s">
        <v>237</v>
      </c>
      <c r="E77" s="9" t="s">
        <v>239</v>
      </c>
      <c r="F77" s="10">
        <v>14</v>
      </c>
      <c r="G77" s="23"/>
      <c r="H77" s="8" t="s">
        <v>140</v>
      </c>
      <c r="I77" s="34"/>
      <c r="J77" s="34"/>
      <c r="K77" s="15"/>
      <c r="L77" s="29"/>
      <c r="M77" s="15"/>
    </row>
    <row r="78" spans="1:13">
      <c r="A78" s="7">
        <v>45</v>
      </c>
      <c r="B78" s="8" t="s">
        <v>240</v>
      </c>
      <c r="C78" s="8" t="s">
        <v>241</v>
      </c>
      <c r="D78" s="8" t="s">
        <v>242</v>
      </c>
      <c r="E78" s="9" t="s">
        <v>243</v>
      </c>
      <c r="F78" s="10">
        <v>40</v>
      </c>
      <c r="G78" s="10">
        <v>38</v>
      </c>
      <c r="H78" s="8" t="s">
        <v>234</v>
      </c>
      <c r="I78" s="25">
        <f t="shared" si="16"/>
        <v>0.95</v>
      </c>
      <c r="J78" s="7">
        <f t="shared" si="17"/>
        <v>36</v>
      </c>
      <c r="K78" s="7">
        <v>2</v>
      </c>
      <c r="L78" s="26">
        <f t="shared" si="18"/>
        <v>0.947368421052632</v>
      </c>
      <c r="M78" s="7"/>
    </row>
    <row r="79" spans="1:13">
      <c r="A79" s="7">
        <v>46</v>
      </c>
      <c r="B79" s="8" t="s">
        <v>244</v>
      </c>
      <c r="C79" s="8" t="s">
        <v>245</v>
      </c>
      <c r="D79" s="8" t="s">
        <v>246</v>
      </c>
      <c r="E79" s="9" t="s">
        <v>247</v>
      </c>
      <c r="F79" s="10">
        <v>25</v>
      </c>
      <c r="G79" s="10">
        <v>25</v>
      </c>
      <c r="H79" s="8" t="s">
        <v>23</v>
      </c>
      <c r="I79" s="25">
        <f t="shared" si="16"/>
        <v>1</v>
      </c>
      <c r="J79" s="7">
        <f t="shared" si="17"/>
        <v>23</v>
      </c>
      <c r="K79" s="7">
        <v>2</v>
      </c>
      <c r="L79" s="26">
        <f t="shared" si="18"/>
        <v>0.92</v>
      </c>
      <c r="M79" s="7"/>
    </row>
    <row r="80" ht="27" spans="1:13">
      <c r="A80" s="7">
        <v>47</v>
      </c>
      <c r="B80" s="8" t="s">
        <v>248</v>
      </c>
      <c r="C80" s="8" t="s">
        <v>249</v>
      </c>
      <c r="D80" s="8" t="s">
        <v>250</v>
      </c>
      <c r="E80" s="9" t="s">
        <v>251</v>
      </c>
      <c r="F80" s="10">
        <v>41</v>
      </c>
      <c r="G80" s="10">
        <v>36</v>
      </c>
      <c r="H80" s="8" t="s">
        <v>129</v>
      </c>
      <c r="I80" s="25">
        <f t="shared" si="16"/>
        <v>0.878048780487805</v>
      </c>
      <c r="J80" s="7">
        <f t="shared" si="17"/>
        <v>36</v>
      </c>
      <c r="K80" s="7">
        <v>0</v>
      </c>
      <c r="L80" s="26">
        <f t="shared" si="18"/>
        <v>1</v>
      </c>
      <c r="M80" s="7"/>
    </row>
    <row r="81" spans="1:13">
      <c r="A81" s="13">
        <v>48</v>
      </c>
      <c r="B81" s="14" t="s">
        <v>252</v>
      </c>
      <c r="C81" s="14" t="s">
        <v>253</v>
      </c>
      <c r="D81" s="14" t="s">
        <v>254</v>
      </c>
      <c r="E81" s="9" t="s">
        <v>255</v>
      </c>
      <c r="F81" s="10">
        <v>10</v>
      </c>
      <c r="G81" s="10">
        <v>10</v>
      </c>
      <c r="H81" s="8" t="s">
        <v>129</v>
      </c>
      <c r="I81" s="25">
        <f t="shared" si="16"/>
        <v>1</v>
      </c>
      <c r="J81" s="13">
        <v>52</v>
      </c>
      <c r="K81" s="13">
        <v>0</v>
      </c>
      <c r="L81" s="27">
        <v>1</v>
      </c>
      <c r="M81" s="13"/>
    </row>
    <row r="82" spans="1:13">
      <c r="A82" s="15"/>
      <c r="B82" s="15"/>
      <c r="C82" s="15" t="s">
        <v>253</v>
      </c>
      <c r="D82" s="15" t="s">
        <v>254</v>
      </c>
      <c r="E82" s="9" t="s">
        <v>256</v>
      </c>
      <c r="F82" s="10">
        <v>46</v>
      </c>
      <c r="G82" s="10">
        <v>42</v>
      </c>
      <c r="H82" s="8" t="s">
        <v>257</v>
      </c>
      <c r="I82" s="25">
        <f t="shared" si="16"/>
        <v>0.91304347826087</v>
      </c>
      <c r="J82" s="28"/>
      <c r="K82" s="15"/>
      <c r="L82" s="29"/>
      <c r="M82" s="15"/>
    </row>
    <row r="83" spans="1:13">
      <c r="A83" s="7">
        <v>49</v>
      </c>
      <c r="B83" s="8" t="s">
        <v>258</v>
      </c>
      <c r="C83" s="8" t="s">
        <v>253</v>
      </c>
      <c r="D83" s="8" t="s">
        <v>259</v>
      </c>
      <c r="E83" s="9" t="s">
        <v>260</v>
      </c>
      <c r="F83" s="10">
        <v>48</v>
      </c>
      <c r="G83" s="10">
        <v>47</v>
      </c>
      <c r="H83" s="8" t="s">
        <v>35</v>
      </c>
      <c r="I83" s="25">
        <f t="shared" si="16"/>
        <v>0.979166666666667</v>
      </c>
      <c r="J83" s="7">
        <f t="shared" ref="J83:J94" si="19">G83-K83</f>
        <v>47</v>
      </c>
      <c r="K83" s="7">
        <v>0</v>
      </c>
      <c r="L83" s="26">
        <f t="shared" ref="L83:L94" si="20">J83/G83</f>
        <v>1</v>
      </c>
      <c r="M83" s="7"/>
    </row>
    <row r="84" spans="1:13">
      <c r="A84" s="7">
        <v>50</v>
      </c>
      <c r="B84" s="8" t="s">
        <v>261</v>
      </c>
      <c r="C84" s="8" t="s">
        <v>262</v>
      </c>
      <c r="D84" s="8" t="s">
        <v>263</v>
      </c>
      <c r="E84" s="9" t="s">
        <v>264</v>
      </c>
      <c r="F84" s="10">
        <v>32</v>
      </c>
      <c r="G84" s="10">
        <v>28</v>
      </c>
      <c r="H84" s="8" t="s">
        <v>23</v>
      </c>
      <c r="I84" s="25">
        <f t="shared" si="16"/>
        <v>0.875</v>
      </c>
      <c r="J84" s="7">
        <f t="shared" si="19"/>
        <v>28</v>
      </c>
      <c r="K84" s="7">
        <v>0</v>
      </c>
      <c r="L84" s="26">
        <f t="shared" si="20"/>
        <v>1</v>
      </c>
      <c r="M84" s="7"/>
    </row>
    <row r="85" spans="1:13">
      <c r="A85" s="13">
        <v>51</v>
      </c>
      <c r="B85" s="14" t="s">
        <v>265</v>
      </c>
      <c r="C85" s="14" t="s">
        <v>266</v>
      </c>
      <c r="D85" s="14" t="s">
        <v>267</v>
      </c>
      <c r="E85" s="9" t="s">
        <v>268</v>
      </c>
      <c r="F85" s="10">
        <v>4</v>
      </c>
      <c r="G85" s="10">
        <v>3</v>
      </c>
      <c r="H85" s="8" t="s">
        <v>269</v>
      </c>
      <c r="I85" s="25">
        <f t="shared" si="16"/>
        <v>0.75</v>
      </c>
      <c r="J85" s="13">
        <v>45</v>
      </c>
      <c r="K85" s="13">
        <v>4</v>
      </c>
      <c r="L85" s="27">
        <v>0.9184</v>
      </c>
      <c r="M85" s="13"/>
    </row>
    <row r="86" spans="1:13">
      <c r="A86" s="15"/>
      <c r="B86" s="15"/>
      <c r="C86" s="15" t="s">
        <v>266</v>
      </c>
      <c r="D86" s="15" t="s">
        <v>267</v>
      </c>
      <c r="E86" s="9" t="s">
        <v>270</v>
      </c>
      <c r="F86" s="10">
        <v>46</v>
      </c>
      <c r="G86" s="10">
        <v>46</v>
      </c>
      <c r="H86" s="8" t="s">
        <v>269</v>
      </c>
      <c r="I86" s="25">
        <f t="shared" si="16"/>
        <v>1</v>
      </c>
      <c r="J86" s="28"/>
      <c r="K86" s="15"/>
      <c r="L86" s="29"/>
      <c r="M86" s="15"/>
    </row>
    <row r="87" ht="15" customHeight="1" spans="1:13">
      <c r="A87" s="7">
        <v>52</v>
      </c>
      <c r="B87" s="8" t="s">
        <v>271</v>
      </c>
      <c r="C87" s="8" t="s">
        <v>272</v>
      </c>
      <c r="D87" s="8" t="s">
        <v>273</v>
      </c>
      <c r="E87" s="9" t="s">
        <v>274</v>
      </c>
      <c r="F87" s="10">
        <v>24</v>
      </c>
      <c r="G87" s="10">
        <v>20</v>
      </c>
      <c r="H87" s="8" t="s">
        <v>228</v>
      </c>
      <c r="I87" s="25">
        <f t="shared" si="16"/>
        <v>0.833333333333333</v>
      </c>
      <c r="J87" s="7">
        <f t="shared" si="19"/>
        <v>20</v>
      </c>
      <c r="K87" s="7">
        <v>0</v>
      </c>
      <c r="L87" s="26">
        <f t="shared" si="20"/>
        <v>1</v>
      </c>
      <c r="M87" s="7"/>
    </row>
    <row r="88" ht="15" customHeight="1" spans="1:13">
      <c r="A88" s="7">
        <v>53</v>
      </c>
      <c r="B88" s="8" t="s">
        <v>275</v>
      </c>
      <c r="C88" s="8" t="s">
        <v>276</v>
      </c>
      <c r="D88" s="8" t="s">
        <v>277</v>
      </c>
      <c r="E88" s="9" t="s">
        <v>278</v>
      </c>
      <c r="F88" s="10">
        <v>2</v>
      </c>
      <c r="G88" s="10">
        <v>19</v>
      </c>
      <c r="H88" s="8" t="s">
        <v>279</v>
      </c>
      <c r="I88" s="25">
        <f t="shared" si="16"/>
        <v>9.5</v>
      </c>
      <c r="J88" s="7">
        <f t="shared" si="19"/>
        <v>19</v>
      </c>
      <c r="K88" s="7">
        <v>0</v>
      </c>
      <c r="L88" s="26">
        <f t="shared" si="20"/>
        <v>1</v>
      </c>
      <c r="M88" s="7"/>
    </row>
    <row r="89" ht="15" customHeight="1" spans="1:13">
      <c r="A89" s="7">
        <v>54</v>
      </c>
      <c r="B89" s="8" t="s">
        <v>280</v>
      </c>
      <c r="C89" s="8" t="s">
        <v>281</v>
      </c>
      <c r="D89" s="8" t="s">
        <v>282</v>
      </c>
      <c r="E89" s="9" t="s">
        <v>283</v>
      </c>
      <c r="F89" s="10">
        <v>23</v>
      </c>
      <c r="G89" s="10">
        <v>17</v>
      </c>
      <c r="H89" s="8" t="s">
        <v>284</v>
      </c>
      <c r="I89" s="25">
        <f t="shared" si="16"/>
        <v>0.739130434782609</v>
      </c>
      <c r="J89" s="7">
        <f t="shared" si="19"/>
        <v>17</v>
      </c>
      <c r="K89" s="7">
        <v>0</v>
      </c>
      <c r="L89" s="26">
        <f t="shared" si="20"/>
        <v>1</v>
      </c>
      <c r="M89" s="7"/>
    </row>
    <row r="90" ht="15" customHeight="1" spans="1:13">
      <c r="A90" s="7">
        <v>55</v>
      </c>
      <c r="B90" s="8" t="s">
        <v>285</v>
      </c>
      <c r="C90" s="8" t="s">
        <v>286</v>
      </c>
      <c r="D90" s="8" t="s">
        <v>287</v>
      </c>
      <c r="E90" s="9" t="s">
        <v>288</v>
      </c>
      <c r="F90" s="10">
        <v>14</v>
      </c>
      <c r="G90" s="10">
        <v>12</v>
      </c>
      <c r="H90" s="8" t="s">
        <v>289</v>
      </c>
      <c r="I90" s="25">
        <f t="shared" si="16"/>
        <v>0.857142857142857</v>
      </c>
      <c r="J90" s="7">
        <f t="shared" si="19"/>
        <v>12</v>
      </c>
      <c r="K90" s="7">
        <v>0</v>
      </c>
      <c r="L90" s="26">
        <f t="shared" si="20"/>
        <v>1</v>
      </c>
      <c r="M90" s="7"/>
    </row>
    <row r="91" ht="15" customHeight="1" spans="1:13">
      <c r="A91" s="7">
        <v>56</v>
      </c>
      <c r="B91" s="8" t="s">
        <v>290</v>
      </c>
      <c r="C91" s="8" t="s">
        <v>291</v>
      </c>
      <c r="D91" s="8" t="s">
        <v>292</v>
      </c>
      <c r="E91" s="9" t="s">
        <v>293</v>
      </c>
      <c r="F91" s="10">
        <v>25</v>
      </c>
      <c r="G91" s="10">
        <v>15</v>
      </c>
      <c r="H91" s="8" t="s">
        <v>294</v>
      </c>
      <c r="I91" s="25">
        <f t="shared" si="16"/>
        <v>0.6</v>
      </c>
      <c r="J91" s="7">
        <f t="shared" si="19"/>
        <v>15</v>
      </c>
      <c r="K91" s="7">
        <v>0</v>
      </c>
      <c r="L91" s="26">
        <f t="shared" si="20"/>
        <v>1</v>
      </c>
      <c r="M91" s="7"/>
    </row>
    <row r="92" ht="15" customHeight="1" spans="1:13">
      <c r="A92" s="7">
        <v>57</v>
      </c>
      <c r="B92" s="8" t="s">
        <v>295</v>
      </c>
      <c r="C92" s="8" t="s">
        <v>296</v>
      </c>
      <c r="D92" s="8" t="s">
        <v>297</v>
      </c>
      <c r="E92" s="9" t="s">
        <v>298</v>
      </c>
      <c r="F92" s="10">
        <v>29</v>
      </c>
      <c r="G92" s="10">
        <v>28</v>
      </c>
      <c r="H92" s="8" t="s">
        <v>155</v>
      </c>
      <c r="I92" s="25">
        <f t="shared" si="16"/>
        <v>0.96551724137931</v>
      </c>
      <c r="J92" s="7">
        <f t="shared" si="19"/>
        <v>28</v>
      </c>
      <c r="K92" s="7">
        <v>0</v>
      </c>
      <c r="L92" s="26">
        <f t="shared" si="20"/>
        <v>1</v>
      </c>
      <c r="M92" s="7"/>
    </row>
    <row r="93" ht="15" customHeight="1" spans="1:13">
      <c r="A93" s="7">
        <v>58</v>
      </c>
      <c r="B93" s="8" t="s">
        <v>295</v>
      </c>
      <c r="C93" s="8" t="s">
        <v>296</v>
      </c>
      <c r="D93" s="8" t="s">
        <v>299</v>
      </c>
      <c r="E93" s="9" t="s">
        <v>300</v>
      </c>
      <c r="F93" s="10">
        <v>53</v>
      </c>
      <c r="G93" s="10">
        <v>46</v>
      </c>
      <c r="H93" s="8" t="s">
        <v>257</v>
      </c>
      <c r="I93" s="25">
        <f t="shared" si="16"/>
        <v>0.867924528301887</v>
      </c>
      <c r="J93" s="7">
        <f t="shared" si="19"/>
        <v>46</v>
      </c>
      <c r="K93" s="7">
        <v>0</v>
      </c>
      <c r="L93" s="26">
        <f t="shared" si="20"/>
        <v>1</v>
      </c>
      <c r="M93" s="7"/>
    </row>
    <row r="94" ht="15" customHeight="1" spans="1:13">
      <c r="A94" s="7">
        <v>59</v>
      </c>
      <c r="B94" s="8" t="s">
        <v>295</v>
      </c>
      <c r="C94" s="8" t="s">
        <v>296</v>
      </c>
      <c r="D94" s="8" t="s">
        <v>301</v>
      </c>
      <c r="E94" s="9" t="s">
        <v>302</v>
      </c>
      <c r="F94" s="10">
        <v>41</v>
      </c>
      <c r="G94" s="10">
        <v>39</v>
      </c>
      <c r="H94" s="8" t="s">
        <v>234</v>
      </c>
      <c r="I94" s="25">
        <f t="shared" si="16"/>
        <v>0.951219512195122</v>
      </c>
      <c r="J94" s="7">
        <f t="shared" si="19"/>
        <v>39</v>
      </c>
      <c r="K94" s="7">
        <v>0</v>
      </c>
      <c r="L94" s="26">
        <f t="shared" si="20"/>
        <v>1</v>
      </c>
      <c r="M94" s="7"/>
    </row>
    <row r="95" spans="1:13">
      <c r="A95" s="13">
        <v>60</v>
      </c>
      <c r="B95" s="14" t="s">
        <v>295</v>
      </c>
      <c r="C95" s="14" t="s">
        <v>303</v>
      </c>
      <c r="D95" s="14" t="s">
        <v>304</v>
      </c>
      <c r="E95" s="9" t="s">
        <v>305</v>
      </c>
      <c r="F95" s="10">
        <v>7</v>
      </c>
      <c r="G95" s="10">
        <v>5</v>
      </c>
      <c r="H95" s="8" t="s">
        <v>306</v>
      </c>
      <c r="I95" s="25">
        <f t="shared" si="16"/>
        <v>0.714285714285714</v>
      </c>
      <c r="J95" s="13">
        <v>17</v>
      </c>
      <c r="K95" s="13">
        <v>0</v>
      </c>
      <c r="L95" s="27">
        <v>1</v>
      </c>
      <c r="M95" s="13"/>
    </row>
    <row r="96" spans="1:13">
      <c r="A96" s="15"/>
      <c r="B96" s="15"/>
      <c r="C96" s="15" t="s">
        <v>303</v>
      </c>
      <c r="D96" s="15" t="s">
        <v>304</v>
      </c>
      <c r="E96" s="9" t="s">
        <v>307</v>
      </c>
      <c r="F96" s="10">
        <v>24</v>
      </c>
      <c r="G96" s="10">
        <v>12</v>
      </c>
      <c r="H96" s="8" t="s">
        <v>308</v>
      </c>
      <c r="I96" s="25">
        <f t="shared" si="16"/>
        <v>0.5</v>
      </c>
      <c r="J96" s="28"/>
      <c r="K96" s="15"/>
      <c r="L96" s="29"/>
      <c r="M96" s="15"/>
    </row>
    <row r="97" spans="1:13">
      <c r="A97" s="13">
        <v>61</v>
      </c>
      <c r="B97" s="14" t="s">
        <v>295</v>
      </c>
      <c r="C97" s="14" t="s">
        <v>309</v>
      </c>
      <c r="D97" s="14" t="s">
        <v>310</v>
      </c>
      <c r="E97" s="9" t="s">
        <v>311</v>
      </c>
      <c r="F97" s="10">
        <v>38</v>
      </c>
      <c r="G97" s="10">
        <v>30</v>
      </c>
      <c r="H97" s="8" t="s">
        <v>312</v>
      </c>
      <c r="I97" s="25">
        <f t="shared" si="16"/>
        <v>0.789473684210526</v>
      </c>
      <c r="J97" s="13">
        <v>42</v>
      </c>
      <c r="K97" s="13">
        <v>0</v>
      </c>
      <c r="L97" s="27">
        <v>1</v>
      </c>
      <c r="M97" s="13"/>
    </row>
    <row r="98" spans="1:13">
      <c r="A98" s="16"/>
      <c r="B98" s="16"/>
      <c r="C98" s="16" t="s">
        <v>309</v>
      </c>
      <c r="D98" s="16" t="s">
        <v>310</v>
      </c>
      <c r="E98" s="9" t="s">
        <v>313</v>
      </c>
      <c r="F98" s="10">
        <v>2</v>
      </c>
      <c r="G98" s="10">
        <v>2</v>
      </c>
      <c r="H98" s="8" t="s">
        <v>312</v>
      </c>
      <c r="I98" s="25">
        <f t="shared" si="16"/>
        <v>1</v>
      </c>
      <c r="J98" s="30"/>
      <c r="K98" s="16"/>
      <c r="L98" s="31"/>
      <c r="M98" s="16"/>
    </row>
    <row r="99" spans="1:13">
      <c r="A99" s="16"/>
      <c r="B99" s="16"/>
      <c r="C99" s="16" t="s">
        <v>309</v>
      </c>
      <c r="D99" s="16" t="s">
        <v>310</v>
      </c>
      <c r="E99" s="9" t="s">
        <v>314</v>
      </c>
      <c r="F99" s="10">
        <v>5</v>
      </c>
      <c r="G99" s="10">
        <v>2</v>
      </c>
      <c r="H99" s="8" t="s">
        <v>312</v>
      </c>
      <c r="I99" s="25">
        <f t="shared" si="16"/>
        <v>0.4</v>
      </c>
      <c r="J99" s="30"/>
      <c r="K99" s="16"/>
      <c r="L99" s="31"/>
      <c r="M99" s="16"/>
    </row>
    <row r="100" spans="1:13">
      <c r="A100" s="16"/>
      <c r="B100" s="16"/>
      <c r="C100" s="16" t="s">
        <v>309</v>
      </c>
      <c r="D100" s="16" t="s">
        <v>310</v>
      </c>
      <c r="E100" s="9" t="s">
        <v>315</v>
      </c>
      <c r="F100" s="10">
        <v>1</v>
      </c>
      <c r="G100" s="10">
        <v>1</v>
      </c>
      <c r="H100" s="8" t="s">
        <v>312</v>
      </c>
      <c r="I100" s="25">
        <f t="shared" si="16"/>
        <v>1</v>
      </c>
      <c r="J100" s="30"/>
      <c r="K100" s="16"/>
      <c r="L100" s="31"/>
      <c r="M100" s="16"/>
    </row>
    <row r="101" spans="1:13">
      <c r="A101" s="16"/>
      <c r="B101" s="16"/>
      <c r="C101" s="16" t="s">
        <v>309</v>
      </c>
      <c r="D101" s="16" t="s">
        <v>310</v>
      </c>
      <c r="E101" s="9" t="s">
        <v>316</v>
      </c>
      <c r="F101" s="10">
        <v>5</v>
      </c>
      <c r="G101" s="10">
        <v>1</v>
      </c>
      <c r="H101" s="8" t="s">
        <v>312</v>
      </c>
      <c r="I101" s="25">
        <f t="shared" si="16"/>
        <v>0.2</v>
      </c>
      <c r="J101" s="30"/>
      <c r="K101" s="16"/>
      <c r="L101" s="31"/>
      <c r="M101" s="16"/>
    </row>
    <row r="102" spans="1:13">
      <c r="A102" s="15"/>
      <c r="B102" s="15"/>
      <c r="C102" s="15" t="s">
        <v>309</v>
      </c>
      <c r="D102" s="15" t="s">
        <v>310</v>
      </c>
      <c r="E102" s="9" t="s">
        <v>317</v>
      </c>
      <c r="F102" s="10">
        <v>13</v>
      </c>
      <c r="G102" s="10">
        <v>6</v>
      </c>
      <c r="H102" s="8" t="s">
        <v>312</v>
      </c>
      <c r="I102" s="25">
        <f t="shared" si="16"/>
        <v>0.461538461538462</v>
      </c>
      <c r="J102" s="28"/>
      <c r="K102" s="15"/>
      <c r="L102" s="29"/>
      <c r="M102" s="15"/>
    </row>
  </sheetData>
  <autoFilter ref="A2:M102">
    <extLst/>
  </autoFilter>
  <mergeCells count="201">
    <mergeCell ref="A1:M1"/>
    <mergeCell ref="A5:A6"/>
    <mergeCell ref="A10:A11"/>
    <mergeCell ref="A13:A14"/>
    <mergeCell ref="A18:A19"/>
    <mergeCell ref="A21:A27"/>
    <mergeCell ref="A31:A36"/>
    <mergeCell ref="A37:A38"/>
    <mergeCell ref="A40:A41"/>
    <mergeCell ref="A42:A43"/>
    <mergeCell ref="A44:A45"/>
    <mergeCell ref="A46:A47"/>
    <mergeCell ref="A49:A51"/>
    <mergeCell ref="A55:A56"/>
    <mergeCell ref="A57:A58"/>
    <mergeCell ref="A62:A64"/>
    <mergeCell ref="A65:A66"/>
    <mergeCell ref="A68:A70"/>
    <mergeCell ref="A73:A74"/>
    <mergeCell ref="A76:A77"/>
    <mergeCell ref="A81:A82"/>
    <mergeCell ref="A85:A86"/>
    <mergeCell ref="A95:A96"/>
    <mergeCell ref="A97:A102"/>
    <mergeCell ref="B5:B6"/>
    <mergeCell ref="B10:B11"/>
    <mergeCell ref="B13:B14"/>
    <mergeCell ref="B18:B19"/>
    <mergeCell ref="B21:B27"/>
    <mergeCell ref="B31:B36"/>
    <mergeCell ref="B37:B38"/>
    <mergeCell ref="B40:B41"/>
    <mergeCell ref="B42:B43"/>
    <mergeCell ref="B44:B45"/>
    <mergeCell ref="B46:B47"/>
    <mergeCell ref="B49:B51"/>
    <mergeCell ref="B55:B56"/>
    <mergeCell ref="B57:B58"/>
    <mergeCell ref="B62:B64"/>
    <mergeCell ref="B65:B66"/>
    <mergeCell ref="B68:B70"/>
    <mergeCell ref="B73:B74"/>
    <mergeCell ref="B76:B77"/>
    <mergeCell ref="B81:B82"/>
    <mergeCell ref="B85:B86"/>
    <mergeCell ref="B95:B96"/>
    <mergeCell ref="B97:B102"/>
    <mergeCell ref="C5:C6"/>
    <mergeCell ref="C10:C11"/>
    <mergeCell ref="C13:C14"/>
    <mergeCell ref="C18:C19"/>
    <mergeCell ref="C21:C27"/>
    <mergeCell ref="C31:C36"/>
    <mergeCell ref="C37:C38"/>
    <mergeCell ref="C40:C41"/>
    <mergeCell ref="C42:C43"/>
    <mergeCell ref="C44:C45"/>
    <mergeCell ref="C46:C47"/>
    <mergeCell ref="C49:C51"/>
    <mergeCell ref="C55:C56"/>
    <mergeCell ref="C57:C58"/>
    <mergeCell ref="C62:C64"/>
    <mergeCell ref="C65:C66"/>
    <mergeCell ref="C68:C70"/>
    <mergeCell ref="C73:C74"/>
    <mergeCell ref="C76:C77"/>
    <mergeCell ref="C81:C82"/>
    <mergeCell ref="C85:C86"/>
    <mergeCell ref="C95:C96"/>
    <mergeCell ref="C97:C102"/>
    <mergeCell ref="D5:D6"/>
    <mergeCell ref="D10:D11"/>
    <mergeCell ref="D13:D14"/>
    <mergeCell ref="D18:D19"/>
    <mergeCell ref="D21:D27"/>
    <mergeCell ref="D31:D36"/>
    <mergeCell ref="D37:D38"/>
    <mergeCell ref="D40:D41"/>
    <mergeCell ref="D42:D43"/>
    <mergeCell ref="D44:D45"/>
    <mergeCell ref="D46:D47"/>
    <mergeCell ref="D49:D51"/>
    <mergeCell ref="D55:D56"/>
    <mergeCell ref="D57:D58"/>
    <mergeCell ref="D62:D64"/>
    <mergeCell ref="D65:D66"/>
    <mergeCell ref="D68:D70"/>
    <mergeCell ref="D73:D74"/>
    <mergeCell ref="D76:D77"/>
    <mergeCell ref="D81:D82"/>
    <mergeCell ref="D85:D86"/>
    <mergeCell ref="D95:D96"/>
    <mergeCell ref="D97:D102"/>
    <mergeCell ref="G49:G51"/>
    <mergeCell ref="G55:G56"/>
    <mergeCell ref="G57:G58"/>
    <mergeCell ref="G62:G64"/>
    <mergeCell ref="G65:G66"/>
    <mergeCell ref="G68:G70"/>
    <mergeCell ref="G73:G74"/>
    <mergeCell ref="G76:G77"/>
    <mergeCell ref="I49:I51"/>
    <mergeCell ref="I55:I56"/>
    <mergeCell ref="I57:I58"/>
    <mergeCell ref="I62:I64"/>
    <mergeCell ref="I65:I66"/>
    <mergeCell ref="I68:I70"/>
    <mergeCell ref="I73:I74"/>
    <mergeCell ref="I76:I77"/>
    <mergeCell ref="J5:J6"/>
    <mergeCell ref="J10:J11"/>
    <mergeCell ref="J13:J14"/>
    <mergeCell ref="J18:J19"/>
    <mergeCell ref="J21:J27"/>
    <mergeCell ref="J31:J36"/>
    <mergeCell ref="J37:J38"/>
    <mergeCell ref="J40:J41"/>
    <mergeCell ref="J42:J43"/>
    <mergeCell ref="J44:J45"/>
    <mergeCell ref="J46:J47"/>
    <mergeCell ref="J49:J51"/>
    <mergeCell ref="J55:J56"/>
    <mergeCell ref="J57:J58"/>
    <mergeCell ref="J62:J64"/>
    <mergeCell ref="J65:J66"/>
    <mergeCell ref="J68:J70"/>
    <mergeCell ref="J73:J74"/>
    <mergeCell ref="J76:J77"/>
    <mergeCell ref="J81:J82"/>
    <mergeCell ref="J85:J86"/>
    <mergeCell ref="J95:J96"/>
    <mergeCell ref="J97:J102"/>
    <mergeCell ref="K5:K6"/>
    <mergeCell ref="K10:K11"/>
    <mergeCell ref="K13:K14"/>
    <mergeCell ref="K18:K19"/>
    <mergeCell ref="K21:K27"/>
    <mergeCell ref="K31:K36"/>
    <mergeCell ref="K37:K38"/>
    <mergeCell ref="K40:K41"/>
    <mergeCell ref="K42:K43"/>
    <mergeCell ref="K44:K45"/>
    <mergeCell ref="K46:K47"/>
    <mergeCell ref="K49:K51"/>
    <mergeCell ref="K55:K56"/>
    <mergeCell ref="K57:K58"/>
    <mergeCell ref="K62:K64"/>
    <mergeCell ref="K65:K66"/>
    <mergeCell ref="K68:K70"/>
    <mergeCell ref="K73:K74"/>
    <mergeCell ref="K76:K77"/>
    <mergeCell ref="K81:K82"/>
    <mergeCell ref="K85:K86"/>
    <mergeCell ref="K95:K96"/>
    <mergeCell ref="K97:K102"/>
    <mergeCell ref="L5:L6"/>
    <mergeCell ref="L10:L11"/>
    <mergeCell ref="L13:L14"/>
    <mergeCell ref="L18:L19"/>
    <mergeCell ref="L21:L27"/>
    <mergeCell ref="L31:L36"/>
    <mergeCell ref="L37:L38"/>
    <mergeCell ref="L40:L41"/>
    <mergeCell ref="L42:L43"/>
    <mergeCell ref="L44:L45"/>
    <mergeCell ref="L46:L47"/>
    <mergeCell ref="L49:L51"/>
    <mergeCell ref="L55:L56"/>
    <mergeCell ref="L57:L58"/>
    <mergeCell ref="L62:L64"/>
    <mergeCell ref="L65:L66"/>
    <mergeCell ref="L68:L70"/>
    <mergeCell ref="L73:L74"/>
    <mergeCell ref="L76:L77"/>
    <mergeCell ref="L81:L82"/>
    <mergeCell ref="L85:L86"/>
    <mergeCell ref="L95:L96"/>
    <mergeCell ref="L97:L102"/>
    <mergeCell ref="M5:M6"/>
    <mergeCell ref="M10:M11"/>
    <mergeCell ref="M13:M14"/>
    <mergeCell ref="M18:M19"/>
    <mergeCell ref="M21:M27"/>
    <mergeCell ref="M31:M36"/>
    <mergeCell ref="M37:M38"/>
    <mergeCell ref="M40:M41"/>
    <mergeCell ref="M42:M43"/>
    <mergeCell ref="M44:M45"/>
    <mergeCell ref="M46:M47"/>
    <mergeCell ref="M49:M51"/>
    <mergeCell ref="M55:M56"/>
    <mergeCell ref="M57:M58"/>
    <mergeCell ref="M62:M64"/>
    <mergeCell ref="M65:M66"/>
    <mergeCell ref="M68:M70"/>
    <mergeCell ref="M73:M74"/>
    <mergeCell ref="M76:M77"/>
    <mergeCell ref="M81:M82"/>
    <mergeCell ref="M85:M86"/>
    <mergeCell ref="M95:M96"/>
    <mergeCell ref="M97:M102"/>
  </mergeCells>
  <pageMargins left="0.236111111111111" right="0.236111111111111" top="0.156944444444444" bottom="0.118055555555556" header="0.629861111111111" footer="0.5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乔亚楠</dc:creator>
  <cp:lastModifiedBy>乔亚楠</cp:lastModifiedBy>
  <dcterms:created xsi:type="dcterms:W3CDTF">2024-03-28T05:57:00Z</dcterms:created>
  <dcterms:modified xsi:type="dcterms:W3CDTF">2024-04-02T02:17:14Z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5BE4C9AD736E4E6CAFD4EA00B7AC2DA9_11</vt:lpwstr>
  </property>
  <property fmtid="{D5CDD505-2E9C-101B-9397-08002B2CF9AE}" pid="3" name="KSOProductBuildVer">
    <vt:lpwstr>2052-12.1.0.16417</vt:lpwstr>
  </property>
</Properties>
</file>